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11010"/>
  </bookViews>
  <sheets>
    <sheet name="1-2-3" sheetId="1" r:id="rId1"/>
    <sheet name="4" sheetId="2" r:id="rId2"/>
    <sheet name="5" sheetId="3" r:id="rId3"/>
  </sheets>
  <calcPr calcId="125725"/>
  <extLst>
    <ext uri="GoogleSheetsCustomDataVersion1">
      <go:sheetsCustomData xmlns:go="http://customooxmlschemas.google.com/" r:id="" roundtripDataSignature="AMtx7mhMgrn2Cuwhv3y4AFxBSAJYGSI4OQ=="/>
    </ext>
  </extLst>
</workbook>
</file>

<file path=xl/calcChain.xml><?xml version="1.0" encoding="utf-8"?>
<calcChain xmlns="http://schemas.openxmlformats.org/spreadsheetml/2006/main">
  <c r="C7" i="2"/>
  <c r="C6"/>
  <c r="K7" l="1"/>
  <c r="K6"/>
  <c r="M8"/>
  <c r="N8"/>
  <c r="L8"/>
  <c r="I8"/>
  <c r="J8"/>
  <c r="H8"/>
  <c r="D8"/>
  <c r="F8"/>
  <c r="E8"/>
  <c r="G46" i="3"/>
  <c r="H46"/>
  <c r="N46" s="1"/>
  <c r="I46"/>
  <c r="J46"/>
  <c r="K46"/>
  <c r="F46"/>
  <c r="D46"/>
  <c r="C46"/>
  <c r="B34" i="1"/>
  <c r="C34"/>
  <c r="D34"/>
  <c r="G34"/>
  <c r="F34"/>
  <c r="E34"/>
  <c r="K8" i="2" l="1"/>
  <c r="M46" i="3"/>
  <c r="L46"/>
  <c r="G8" i="2"/>
  <c r="C8"/>
  <c r="G7"/>
  <c r="G6"/>
  <c r="H33" i="1" l="1"/>
  <c r="H32"/>
  <c r="H31"/>
  <c r="H30"/>
  <c r="H29"/>
  <c r="H28"/>
  <c r="H27"/>
  <c r="H26"/>
  <c r="H25"/>
  <c r="H24"/>
  <c r="H23"/>
  <c r="H22"/>
  <c r="H21"/>
  <c r="H19"/>
  <c r="H18"/>
  <c r="H17"/>
  <c r="H16"/>
  <c r="H14"/>
  <c r="H13"/>
  <c r="H34" l="1"/>
</calcChain>
</file>

<file path=xl/sharedStrings.xml><?xml version="1.0" encoding="utf-8"?>
<sst xmlns="http://schemas.openxmlformats.org/spreadsheetml/2006/main" count="158" uniqueCount="78">
  <si>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</si>
  <si>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</si>
  <si>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</si>
  <si>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</si>
  <si>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</si>
  <si>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</si>
  <si>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</si>
  <si>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</si>
  <si>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</si>
  <si>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</si>
  <si>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</si>
  <si>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</si>
  <si>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</si>
  <si>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</si>
  <si>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</si>
  <si>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</si>
  <si>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</si>
  <si>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</si>
  <si>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</si>
  <si>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</si>
  <si>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</si>
  <si>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</si>
  <si>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</si>
  <si>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</si>
  <si>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</si>
  <si>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</si>
  <si>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</si>
  <si>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</si>
  <si>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</si>
  <si>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</si>
  <si>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</si>
  <si>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</si>
  <si>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</si>
  <si>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</si>
  <si>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</si>
  <si>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</si>
  <si>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</si>
  <si>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</si>
  <si>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</si>
  <si>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</si>
  <si>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</si>
  <si>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</si>
  <si>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</si>
  <si>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Экология</t>
  </si>
  <si>
    <t>Экономика</t>
  </si>
  <si>
    <t>Итого</t>
  </si>
  <si>
    <t xml:space="preserve">Общее количество обучающихся 
в 5-11 классах
</t>
  </si>
  <si>
    <t>Школьный этап</t>
  </si>
  <si>
    <r>
      <rPr>
        <sz val="10"/>
        <color theme="1"/>
        <rFont val="Times New Roman"/>
      </rPr>
      <t xml:space="preserve">Кол-во участников 
(чел.)  </t>
    </r>
    <r>
      <rPr>
        <b/>
        <sz val="10"/>
        <color rgb="FFFF0000"/>
        <rFont val="Times New Roman"/>
      </rPr>
      <t>1</t>
    </r>
  </si>
  <si>
    <t>Кол-во победителей
и призеров (чел.)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</si>
  <si>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</si>
  <si>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</si>
  <si>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</si>
  <si>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</si>
  <si>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</si>
  <si>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</si>
  <si>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</si>
  <si>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 xml:space="preserve">1 Обучающийся, принявший участие в данном этапе олимпиады по нескольким предметам, учитывается 1 раз
</t>
  </si>
  <si>
    <r>
      <rPr>
        <sz val="10"/>
        <color theme="1"/>
        <rFont val="Times New Roman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rgb="FFFF0000"/>
        <rFont val="Times New Roman"/>
      </rPr>
      <t>1 раз</t>
    </r>
    <r>
      <rPr>
        <sz val="10"/>
        <color theme="1"/>
        <rFont val="Times New Roman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</si>
  <si>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</si>
  <si>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</si>
  <si>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</si>
  <si>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</si>
  <si>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</si>
  <si>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</si>
  <si>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</si>
  <si>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</si>
  <si>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</si>
  <si>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</si>
  <si>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</si>
  <si>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</si>
  <si>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</si>
  <si>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Химия</t>
  </si>
  <si>
    <t xml:space="preserve">Школьный этап Всероссийской олимпиады школьников 2023-2024 МКОУ Жаровская основная школа им. М.М. Платова </t>
  </si>
  <si>
    <t>Количественные данные об участниках из 4-х классов в школьном этапе всероссийской олимпиады школьников 
в 2023/24 учебном году</t>
  </si>
  <si>
    <t>Итоги школьного этапа всероссисйкой олимпиады школьников 2023-2024 учебный год</t>
  </si>
  <si>
    <t xml:space="preserve">МКОУ Жаровская основная школа   им.М.М. Платова </t>
  </si>
  <si>
    <t>Количественные данные об участниках из 5-11-х классов в школьном этапе всероссийской олимпиады школьников 
в 2023/24 учебном году
 ____________________________________________ 
наименование субъекта Российской Федерации</t>
  </si>
</sst>
</file>

<file path=xl/styles.xml><?xml version="1.0" encoding="utf-8"?>
<styleSheet xmlns="http://schemas.openxmlformats.org/spreadsheetml/2006/main">
  <fonts count="25">
    <font>
      <sz val="10"/>
      <color rgb="FF000000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Arimo"/>
    </font>
    <font>
      <b/>
      <sz val="10"/>
      <color rgb="FF000000"/>
      <name val="Arimo"/>
    </font>
    <font>
      <sz val="10"/>
      <color rgb="FF000000"/>
      <name val="Times New Roman"/>
    </font>
    <font>
      <b/>
      <sz val="10"/>
      <color rgb="FF000000"/>
      <name val="Times New Roman"/>
    </font>
    <font>
      <b/>
      <sz val="10"/>
      <color rgb="FFFF0000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sz val="10"/>
      <name val="Calibri"/>
    </font>
    <font>
      <b/>
      <sz val="10"/>
      <color theme="1"/>
      <name val="Times New Roman"/>
    </font>
    <font>
      <b/>
      <sz val="12"/>
      <color rgb="FFFF0000"/>
      <name val="Times New Roman"/>
    </font>
    <font>
      <b/>
      <sz val="10"/>
      <color rgb="FFFF0000"/>
      <name val="Times New Roman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rgb="FFFF0000"/>
      <name val="Times New Roman"/>
    </font>
    <font>
      <sz val="10"/>
      <color theme="1"/>
      <name val="Calibri"/>
    </font>
    <font>
      <sz val="10"/>
      <color rgb="FF333333"/>
      <name val="Times New Roman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119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wrapText="1" readingOrder="1"/>
    </xf>
    <xf numFmtId="0" fontId="14" fillId="0" borderId="0" xfId="1" applyFont="1"/>
    <xf numFmtId="0" fontId="13" fillId="0" borderId="0" xfId="1" applyFont="1" applyAlignment="1"/>
    <xf numFmtId="0" fontId="10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8" fillId="0" borderId="8" xfId="1" applyFont="1" applyBorder="1" applyAlignment="1">
      <alignment vertical="center" wrapText="1"/>
    </xf>
    <xf numFmtId="0" fontId="17" fillId="0" borderId="17" xfId="1" applyFont="1" applyBorder="1" applyAlignment="1">
      <alignment horizontal="center" vertical="center" wrapText="1"/>
    </xf>
    <xf numFmtId="0" fontId="18" fillId="0" borderId="8" xfId="1" applyFont="1" applyBorder="1" applyAlignment="1">
      <alignment vertical="center" wrapText="1"/>
    </xf>
    <xf numFmtId="0" fontId="8" fillId="0" borderId="9" xfId="1" applyFont="1" applyBorder="1" applyAlignment="1">
      <alignment horizontal="center" vertical="center" wrapText="1"/>
    </xf>
    <xf numFmtId="0" fontId="14" fillId="0" borderId="0" xfId="1" applyFont="1" applyAlignment="1">
      <alignment vertical="top"/>
    </xf>
    <xf numFmtId="0" fontId="5" fillId="0" borderId="0" xfId="1" applyFont="1" applyAlignment="1">
      <alignment vertical="center"/>
    </xf>
    <xf numFmtId="0" fontId="1" fillId="0" borderId="0" xfId="2"/>
    <xf numFmtId="0" fontId="19" fillId="0" borderId="21" xfId="2" applyFont="1" applyBorder="1"/>
    <xf numFmtId="0" fontId="19" fillId="0" borderId="22" xfId="2" applyFont="1" applyBorder="1"/>
    <xf numFmtId="0" fontId="19" fillId="0" borderId="21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 wrapText="1"/>
    </xf>
    <xf numFmtId="0" fontId="19" fillId="0" borderId="26" xfId="2" applyFont="1" applyBorder="1"/>
    <xf numFmtId="0" fontId="19" fillId="0" borderId="28" xfId="2" applyFont="1" applyBorder="1"/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1" fillId="0" borderId="32" xfId="2" applyBorder="1"/>
    <xf numFmtId="0" fontId="1" fillId="0" borderId="33" xfId="2" applyBorder="1"/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/>
    <xf numFmtId="0" fontId="9" fillId="0" borderId="5" xfId="0" applyFont="1" applyBorder="1"/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6" xfId="0" applyFont="1" applyBorder="1"/>
    <xf numFmtId="0" fontId="9" fillId="0" borderId="8" xfId="0" applyFont="1" applyBorder="1"/>
    <xf numFmtId="0" fontId="8" fillId="0" borderId="3" xfId="1" applyFont="1" applyBorder="1" applyAlignment="1">
      <alignment horizontal="center" vertical="center" wrapText="1"/>
    </xf>
    <xf numFmtId="0" fontId="15" fillId="0" borderId="6" xfId="1" applyFont="1" applyBorder="1"/>
    <xf numFmtId="0" fontId="15" fillId="0" borderId="8" xfId="1" applyFont="1" applyBorder="1"/>
    <xf numFmtId="0" fontId="5" fillId="0" borderId="0" xfId="1" applyFont="1" applyAlignment="1">
      <alignment horizontal="left" vertical="center"/>
    </xf>
    <xf numFmtId="0" fontId="13" fillId="0" borderId="0" xfId="1" applyFont="1" applyAlignment="1"/>
    <xf numFmtId="0" fontId="21" fillId="0" borderId="7" xfId="1" applyFont="1" applyBorder="1" applyAlignment="1">
      <alignment horizontal="center" vertical="center" wrapText="1"/>
    </xf>
    <xf numFmtId="0" fontId="15" fillId="0" borderId="4" xfId="1" applyFont="1" applyBorder="1"/>
    <xf numFmtId="0" fontId="15" fillId="0" borderId="5" xfId="1" applyFont="1" applyBorder="1"/>
    <xf numFmtId="0" fontId="8" fillId="0" borderId="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15" fillId="0" borderId="14" xfId="1" applyFont="1" applyBorder="1"/>
    <xf numFmtId="0" fontId="15" fillId="0" borderId="15" xfId="1" applyFont="1" applyBorder="1"/>
    <xf numFmtId="0" fontId="15" fillId="0" borderId="16" xfId="1" applyFont="1" applyBorder="1"/>
    <xf numFmtId="0" fontId="15" fillId="0" borderId="2" xfId="1" applyFont="1" applyBorder="1"/>
    <xf numFmtId="0" fontId="15" fillId="0" borderId="17" xfId="1" applyFont="1" applyBorder="1"/>
    <xf numFmtId="0" fontId="19" fillId="0" borderId="21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/>
    </xf>
    <xf numFmtId="0" fontId="20" fillId="0" borderId="22" xfId="2" applyFont="1" applyBorder="1" applyAlignment="1">
      <alignment horizontal="center"/>
    </xf>
    <xf numFmtId="0" fontId="20" fillId="0" borderId="23" xfId="2" applyFont="1" applyBorder="1" applyAlignment="1">
      <alignment horizontal="center"/>
    </xf>
    <xf numFmtId="0" fontId="19" fillId="0" borderId="22" xfId="2" applyFont="1" applyBorder="1" applyAlignment="1">
      <alignment horizontal="center" vertical="center" wrapText="1"/>
    </xf>
    <xf numFmtId="0" fontId="19" fillId="0" borderId="22" xfId="2" applyFont="1" applyBorder="1" applyAlignment="1">
      <alignment horizont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 wrapText="1"/>
    </xf>
    <xf numFmtId="0" fontId="23" fillId="3" borderId="18" xfId="2" applyFont="1" applyFill="1" applyBorder="1" applyAlignment="1">
      <alignment horizontal="center" vertical="center" wrapText="1"/>
    </xf>
    <xf numFmtId="0" fontId="23" fillId="3" borderId="19" xfId="2" applyFont="1" applyFill="1" applyBorder="1" applyAlignment="1">
      <alignment horizontal="center" vertical="center" wrapText="1"/>
    </xf>
    <xf numFmtId="0" fontId="23" fillId="3" borderId="20" xfId="2" applyFont="1" applyFill="1" applyBorder="1" applyAlignment="1">
      <alignment horizontal="center" vertical="center" wrapText="1"/>
    </xf>
    <xf numFmtId="0" fontId="23" fillId="0" borderId="18" xfId="2" applyFont="1" applyBorder="1" applyAlignment="1">
      <alignment horizontal="center" vertical="center"/>
    </xf>
    <xf numFmtId="0" fontId="23" fillId="0" borderId="19" xfId="2" applyFont="1" applyBorder="1"/>
    <xf numFmtId="0" fontId="23" fillId="0" borderId="20" xfId="2" applyFont="1" applyBorder="1"/>
    <xf numFmtId="0" fontId="23" fillId="0" borderId="19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3" borderId="21" xfId="2" applyFont="1" applyFill="1" applyBorder="1" applyAlignment="1">
      <alignment horizontal="center" vertical="center" wrapText="1"/>
    </xf>
    <xf numFmtId="0" fontId="23" fillId="3" borderId="22" xfId="2" applyFont="1" applyFill="1" applyBorder="1" applyAlignment="1">
      <alignment horizontal="center" vertical="center" wrapText="1"/>
    </xf>
    <xf numFmtId="0" fontId="23" fillId="3" borderId="23" xfId="2" applyFont="1" applyFill="1" applyBorder="1" applyAlignment="1">
      <alignment horizontal="center" vertical="center" wrapText="1"/>
    </xf>
    <xf numFmtId="0" fontId="23" fillId="0" borderId="21" xfId="2" applyFont="1" applyBorder="1" applyAlignment="1">
      <alignment horizontal="center" vertical="center"/>
    </xf>
    <xf numFmtId="0" fontId="23" fillId="0" borderId="22" xfId="2" applyFont="1" applyBorder="1"/>
    <xf numFmtId="0" fontId="23" fillId="0" borderId="23" xfId="2" applyFont="1" applyBorder="1"/>
    <xf numFmtId="0" fontId="23" fillId="0" borderId="22" xfId="2" applyFont="1" applyBorder="1" applyAlignment="1">
      <alignment horizontal="center" vertical="center"/>
    </xf>
    <xf numFmtId="0" fontId="23" fillId="0" borderId="23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center" vertical="center" wrapText="1"/>
    </xf>
    <xf numFmtId="0" fontId="23" fillId="0" borderId="23" xfId="2" applyFont="1" applyBorder="1" applyAlignment="1">
      <alignment horizontal="center" vertical="center" wrapText="1"/>
    </xf>
    <xf numFmtId="0" fontId="23" fillId="3" borderId="27" xfId="2" applyFont="1" applyFill="1" applyBorder="1" applyAlignment="1">
      <alignment horizontal="center" vertical="center" wrapText="1"/>
    </xf>
    <xf numFmtId="0" fontId="23" fillId="3" borderId="29" xfId="2" applyFont="1" applyFill="1" applyBorder="1" applyAlignment="1">
      <alignment horizontal="center" vertical="center" wrapText="1"/>
    </xf>
    <xf numFmtId="0" fontId="23" fillId="3" borderId="30" xfId="2" applyFont="1" applyFill="1" applyBorder="1" applyAlignment="1">
      <alignment horizontal="center" vertical="center" wrapText="1"/>
    </xf>
    <xf numFmtId="0" fontId="23" fillId="0" borderId="27" xfId="2" applyFont="1" applyBorder="1" applyAlignment="1">
      <alignment horizontal="center" vertical="center"/>
    </xf>
    <xf numFmtId="0" fontId="23" fillId="0" borderId="29" xfId="2" applyFont="1" applyBorder="1"/>
    <xf numFmtId="0" fontId="23" fillId="0" borderId="30" xfId="2" applyFont="1" applyBorder="1"/>
    <xf numFmtId="0" fontId="23" fillId="0" borderId="29" xfId="2" applyFont="1" applyBorder="1" applyAlignment="1">
      <alignment horizontal="center" vertical="center"/>
    </xf>
    <xf numFmtId="0" fontId="23" fillId="0" borderId="30" xfId="2" applyFont="1" applyBorder="1" applyAlignment="1">
      <alignment horizontal="center" vertical="center"/>
    </xf>
    <xf numFmtId="0" fontId="24" fillId="0" borderId="32" xfId="2" applyFont="1" applyBorder="1" applyAlignment="1">
      <alignment horizontal="center" vertical="center" wrapText="1"/>
    </xf>
    <xf numFmtId="0" fontId="24" fillId="0" borderId="32" xfId="2" applyFont="1" applyBorder="1" applyAlignment="1">
      <alignment horizontal="center" vertical="center"/>
    </xf>
    <xf numFmtId="0" fontId="24" fillId="0" borderId="31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24" fillId="0" borderId="0" xfId="2" applyFont="1"/>
    <xf numFmtId="0" fontId="24" fillId="0" borderId="0" xfId="2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4"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31" workbookViewId="0">
      <selection activeCell="I12" sqref="I12"/>
    </sheetView>
  </sheetViews>
  <sheetFormatPr defaultColWidth="14.42578125" defaultRowHeight="15" customHeight="1"/>
  <cols>
    <col min="1" max="1" width="20.42578125" customWidth="1"/>
    <col min="2" max="2" width="13" customWidth="1"/>
    <col min="3" max="3" width="14.5703125" customWidth="1"/>
    <col min="4" max="4" width="13.7109375" customWidth="1"/>
    <col min="5" max="6" width="15.140625" customWidth="1"/>
    <col min="7" max="7" width="20.42578125" customWidth="1"/>
    <col min="8" max="8" width="17.5703125" customWidth="1"/>
    <col min="9" max="9" width="14.28515625" customWidth="1"/>
    <col min="10" max="10" width="21.140625" customWidth="1"/>
    <col min="11" max="11" width="20.140625" customWidth="1"/>
    <col min="12" max="12" width="15.85546875" customWidth="1"/>
    <col min="13" max="21" width="8.140625" customWidth="1"/>
    <col min="22" max="26" width="7.140625" customWidth="1"/>
  </cols>
  <sheetData>
    <row r="1" spans="1:26" ht="21" customHeight="1">
      <c r="A1" s="52" t="s">
        <v>75</v>
      </c>
      <c r="B1" s="53"/>
      <c r="C1" s="53"/>
      <c r="D1" s="53"/>
      <c r="E1" s="53"/>
      <c r="F1" s="53"/>
      <c r="G1" s="53"/>
      <c r="H1" s="53"/>
      <c r="I1" s="53"/>
      <c r="J1" s="5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2" t="s">
        <v>76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>
        <v>1</v>
      </c>
      <c r="B8" s="3">
        <v>1</v>
      </c>
      <c r="C8" s="3">
        <v>18</v>
      </c>
      <c r="D8" s="3">
        <v>12</v>
      </c>
      <c r="E8" s="3">
        <v>3</v>
      </c>
      <c r="F8" s="3">
        <v>199</v>
      </c>
      <c r="G8" s="3">
        <v>19</v>
      </c>
      <c r="H8" s="3">
        <v>50</v>
      </c>
      <c r="I8" s="3">
        <v>15</v>
      </c>
      <c r="J8" s="3">
        <v>19</v>
      </c>
      <c r="K8" s="3">
        <v>12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5"/>
      <c r="J12" s="54" t="s">
        <v>22</v>
      </c>
      <c r="K12" s="53"/>
      <c r="L12" s="5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23</v>
      </c>
      <c r="B13" s="7"/>
      <c r="C13" s="7"/>
      <c r="D13" s="7"/>
      <c r="E13" s="8">
        <v>0</v>
      </c>
      <c r="F13" s="8">
        <v>0</v>
      </c>
      <c r="G13" s="8">
        <v>0</v>
      </c>
      <c r="H13" s="8">
        <f t="shared" ref="H13:H33" si="0">SUM(F13:G13)</f>
        <v>0</v>
      </c>
      <c r="I13" s="1"/>
      <c r="J13" s="55" t="s">
        <v>24</v>
      </c>
      <c r="K13" s="53"/>
      <c r="L13" s="5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25</v>
      </c>
      <c r="B14" s="7"/>
      <c r="C14" s="7"/>
      <c r="D14" s="7"/>
      <c r="E14" s="8">
        <v>0</v>
      </c>
      <c r="F14" s="8">
        <v>0</v>
      </c>
      <c r="G14" s="8">
        <v>0</v>
      </c>
      <c r="H14" s="8">
        <f t="shared" si="0"/>
        <v>0</v>
      </c>
      <c r="I14" s="9"/>
      <c r="J14" s="53"/>
      <c r="K14" s="53"/>
      <c r="L14" s="5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26</v>
      </c>
      <c r="B15" s="7"/>
      <c r="C15" s="7"/>
      <c r="D15" s="7"/>
      <c r="E15" s="8">
        <v>17</v>
      </c>
      <c r="F15" s="8">
        <v>0</v>
      </c>
      <c r="G15" s="8">
        <v>2</v>
      </c>
      <c r="H15" s="8">
        <v>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27</v>
      </c>
      <c r="B16" s="7"/>
      <c r="C16" s="7"/>
      <c r="D16" s="7"/>
      <c r="E16" s="8">
        <v>18</v>
      </c>
      <c r="F16" s="8">
        <v>0</v>
      </c>
      <c r="G16" s="8">
        <v>5</v>
      </c>
      <c r="H16" s="8">
        <f t="shared" si="0"/>
        <v>5</v>
      </c>
      <c r="I16" s="10"/>
      <c r="J16" s="56" t="s">
        <v>28</v>
      </c>
      <c r="K16" s="53"/>
      <c r="L16" s="5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29</v>
      </c>
      <c r="B17" s="7"/>
      <c r="C17" s="7"/>
      <c r="D17" s="7"/>
      <c r="E17" s="8">
        <v>12</v>
      </c>
      <c r="F17" s="8">
        <v>0</v>
      </c>
      <c r="G17" s="8">
        <v>0</v>
      </c>
      <c r="H17" s="8">
        <f t="shared" si="0"/>
        <v>0</v>
      </c>
      <c r="I17" s="9"/>
      <c r="J17" s="53"/>
      <c r="K17" s="53"/>
      <c r="L17" s="5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30</v>
      </c>
      <c r="B18" s="7"/>
      <c r="C18" s="7"/>
      <c r="D18" s="7"/>
      <c r="E18" s="8">
        <v>17</v>
      </c>
      <c r="F18" s="8">
        <v>0</v>
      </c>
      <c r="G18" s="8">
        <v>3</v>
      </c>
      <c r="H18" s="8">
        <f t="shared" si="0"/>
        <v>3</v>
      </c>
      <c r="I18" s="1"/>
      <c r="J18" s="53"/>
      <c r="K18" s="53"/>
      <c r="L18" s="5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31</v>
      </c>
      <c r="B19" s="7"/>
      <c r="C19" s="7"/>
      <c r="D19" s="7"/>
      <c r="E19" s="8">
        <v>0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32</v>
      </c>
      <c r="B20" s="7"/>
      <c r="C20" s="7"/>
      <c r="D20" s="7"/>
      <c r="E20" s="8">
        <v>18</v>
      </c>
      <c r="F20" s="8">
        <v>2</v>
      </c>
      <c r="G20" s="8">
        <v>2</v>
      </c>
      <c r="H20" s="8">
        <v>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33</v>
      </c>
      <c r="B21" s="3">
        <v>1</v>
      </c>
      <c r="C21" s="3">
        <v>0</v>
      </c>
      <c r="D21" s="3">
        <v>0</v>
      </c>
      <c r="E21" s="8">
        <v>15</v>
      </c>
      <c r="F21" s="8">
        <v>0</v>
      </c>
      <c r="G21" s="8">
        <v>2</v>
      </c>
      <c r="H21" s="8">
        <f t="shared" si="0"/>
        <v>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34</v>
      </c>
      <c r="B22" s="7"/>
      <c r="C22" s="7"/>
      <c r="D22" s="7"/>
      <c r="E22" s="8">
        <v>15</v>
      </c>
      <c r="F22" s="8">
        <v>3</v>
      </c>
      <c r="G22" s="8">
        <v>2</v>
      </c>
      <c r="H22" s="8">
        <f t="shared" si="0"/>
        <v>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 t="s">
        <v>35</v>
      </c>
      <c r="B23" s="7"/>
      <c r="C23" s="7"/>
      <c r="D23" s="7"/>
      <c r="E23" s="8">
        <v>7</v>
      </c>
      <c r="F23" s="8">
        <v>0</v>
      </c>
      <c r="G23" s="8">
        <v>2</v>
      </c>
      <c r="H23" s="8">
        <f t="shared" si="0"/>
        <v>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36</v>
      </c>
      <c r="B24" s="7"/>
      <c r="C24" s="7"/>
      <c r="D24" s="7"/>
      <c r="E24" s="8">
        <v>15</v>
      </c>
      <c r="F24" s="8">
        <v>0</v>
      </c>
      <c r="G24" s="8">
        <v>6</v>
      </c>
      <c r="H24" s="8">
        <f t="shared" si="0"/>
        <v>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37</v>
      </c>
      <c r="B25" s="7"/>
      <c r="C25" s="7"/>
      <c r="D25" s="7"/>
      <c r="E25" s="8">
        <v>0</v>
      </c>
      <c r="F25" s="8">
        <v>0</v>
      </c>
      <c r="G25" s="8">
        <v>0</v>
      </c>
      <c r="H25" s="8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38</v>
      </c>
      <c r="B26" s="3">
        <v>1</v>
      </c>
      <c r="C26" s="3">
        <v>0</v>
      </c>
      <c r="D26" s="3">
        <v>0</v>
      </c>
      <c r="E26" s="8">
        <v>16</v>
      </c>
      <c r="F26" s="8">
        <v>3</v>
      </c>
      <c r="G26" s="8">
        <v>3</v>
      </c>
      <c r="H26" s="8">
        <f t="shared" si="0"/>
        <v>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 t="s">
        <v>39</v>
      </c>
      <c r="B27" s="7"/>
      <c r="C27" s="7"/>
      <c r="D27" s="7"/>
      <c r="E27" s="8">
        <v>15</v>
      </c>
      <c r="F27" s="8">
        <v>0</v>
      </c>
      <c r="G27" s="8">
        <v>4</v>
      </c>
      <c r="H27" s="8">
        <f t="shared" si="0"/>
        <v>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40</v>
      </c>
      <c r="B28" s="7"/>
      <c r="C28" s="7"/>
      <c r="D28" s="7"/>
      <c r="E28" s="8">
        <v>10</v>
      </c>
      <c r="F28" s="8">
        <v>0</v>
      </c>
      <c r="G28" s="8">
        <v>1</v>
      </c>
      <c r="H28" s="8">
        <f t="shared" si="0"/>
        <v>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41</v>
      </c>
      <c r="B29" s="7"/>
      <c r="C29" s="7"/>
      <c r="D29" s="7"/>
      <c r="E29" s="8">
        <v>18</v>
      </c>
      <c r="F29" s="8">
        <v>4</v>
      </c>
      <c r="G29" s="8">
        <v>3</v>
      </c>
      <c r="H29" s="8">
        <f t="shared" si="0"/>
        <v>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42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72</v>
      </c>
      <c r="B31" s="7"/>
      <c r="C31" s="7"/>
      <c r="D31" s="7"/>
      <c r="E31" s="8">
        <v>6</v>
      </c>
      <c r="F31" s="8">
        <v>0</v>
      </c>
      <c r="G31" s="8">
        <v>3</v>
      </c>
      <c r="H31" s="8">
        <f t="shared" si="0"/>
        <v>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43</v>
      </c>
      <c r="B32" s="7"/>
      <c r="C32" s="7"/>
      <c r="D32" s="7"/>
      <c r="E32" s="8">
        <v>0</v>
      </c>
      <c r="F32" s="8">
        <v>0</v>
      </c>
      <c r="G32" s="8">
        <v>0</v>
      </c>
      <c r="H32" s="8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44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 t="s">
        <v>45</v>
      </c>
      <c r="B34" s="4">
        <f>SUM(B26,B21)</f>
        <v>2</v>
      </c>
      <c r="C34" s="4">
        <f>SUM(C26,C21)</f>
        <v>0</v>
      </c>
      <c r="D34" s="4">
        <f>SUM(D26,D21)</f>
        <v>0</v>
      </c>
      <c r="E34" s="4">
        <f>SUM(E13:E33)</f>
        <v>199</v>
      </c>
      <c r="F34" s="4">
        <f>SUM(F13:F33)</f>
        <v>12</v>
      </c>
      <c r="G34" s="4">
        <f>SUM(G13:G33)</f>
        <v>38</v>
      </c>
      <c r="H34" s="4">
        <f>SUM(H13:H33)</f>
        <v>50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.25" customHeight="1">
      <c r="A38" s="57" t="s">
        <v>77</v>
      </c>
      <c r="B38" s="53"/>
      <c r="C38" s="53"/>
      <c r="D38" s="53"/>
      <c r="E38" s="53"/>
      <c r="F38" s="53"/>
      <c r="G38" s="53"/>
      <c r="H38" s="53"/>
      <c r="I38" s="5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58" t="s">
        <v>46</v>
      </c>
      <c r="B40" s="48" t="s">
        <v>47</v>
      </c>
      <c r="C40" s="49"/>
      <c r="D40" s="49"/>
      <c r="E40" s="49"/>
      <c r="F40" s="49"/>
      <c r="G40" s="49"/>
      <c r="H40" s="49"/>
      <c r="I40" s="5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>
      <c r="A41" s="59"/>
      <c r="B41" s="48" t="s">
        <v>48</v>
      </c>
      <c r="C41" s="49"/>
      <c r="D41" s="49"/>
      <c r="E41" s="50"/>
      <c r="F41" s="51" t="s">
        <v>49</v>
      </c>
      <c r="G41" s="49"/>
      <c r="H41" s="49"/>
      <c r="I41" s="5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8" customHeight="1">
      <c r="A42" s="60"/>
      <c r="B42" s="13" t="s">
        <v>50</v>
      </c>
      <c r="C42" s="14" t="s">
        <v>51</v>
      </c>
      <c r="D42" s="14" t="s">
        <v>52</v>
      </c>
      <c r="E42" s="14" t="s">
        <v>53</v>
      </c>
      <c r="F42" s="14" t="s">
        <v>50</v>
      </c>
      <c r="G42" s="14" t="s">
        <v>51</v>
      </c>
      <c r="H42" s="14" t="s">
        <v>52</v>
      </c>
      <c r="I42" s="14" t="s">
        <v>53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5"/>
      <c r="B43" s="16">
        <v>18</v>
      </c>
      <c r="C43" s="17"/>
      <c r="D43" s="17"/>
      <c r="E43" s="15">
        <v>18</v>
      </c>
      <c r="F43" s="16">
        <v>50</v>
      </c>
      <c r="G43" s="17"/>
      <c r="H43" s="17"/>
      <c r="I43" s="15">
        <v>50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8" t="s">
        <v>54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8" t="s">
        <v>55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9" t="s">
        <v>56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0" t="s">
        <v>57</v>
      </c>
      <c r="B49" s="21"/>
      <c r="C49" s="21"/>
      <c r="D49" s="21"/>
      <c r="E49" s="21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9">
    <mergeCell ref="B41:E41"/>
    <mergeCell ref="F41:I41"/>
    <mergeCell ref="A1:J1"/>
    <mergeCell ref="J12:L12"/>
    <mergeCell ref="J13:L14"/>
    <mergeCell ref="J16:L18"/>
    <mergeCell ref="A38:I38"/>
    <mergeCell ref="A40:A42"/>
    <mergeCell ref="B40:I40"/>
  </mergeCells>
  <conditionalFormatting sqref="E34">
    <cfRule type="cellIs" dxfId="3" priority="1" operator="notEqual">
      <formula>$F$8</formula>
    </cfRule>
  </conditionalFormatting>
  <conditionalFormatting sqref="E34">
    <cfRule type="cellIs" dxfId="2" priority="2" stopIfTrue="1" operator="equal">
      <formula>$F$8</formula>
    </cfRule>
  </conditionalFormatting>
  <conditionalFormatting sqref="H34">
    <cfRule type="cellIs" dxfId="1" priority="3" operator="notEqual">
      <formula>$H$8</formula>
    </cfRule>
  </conditionalFormatting>
  <conditionalFormatting sqref="H34">
    <cfRule type="cellIs" dxfId="0" priority="4" stopIfTrue="1" operator="equal">
      <formula>$H$8</formula>
    </cfRule>
  </conditionalFormatting>
  <pageMargins left="0.7" right="0.7" top="1.1437499999999998" bottom="1.1437499999999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activeCell="G3" sqref="G3:J4"/>
    </sheetView>
  </sheetViews>
  <sheetFormatPr defaultColWidth="14.42578125" defaultRowHeight="15" customHeight="1"/>
  <cols>
    <col min="1" max="1" width="19.140625" style="23" customWidth="1"/>
    <col min="2" max="2" width="22.7109375" style="23" customWidth="1"/>
    <col min="3" max="14" width="9.140625" style="23" customWidth="1"/>
    <col min="15" max="26" width="8.7109375" style="23" customWidth="1"/>
    <col min="27" max="16384" width="14.42578125" style="23"/>
  </cols>
  <sheetData>
    <row r="1" spans="1:26" ht="15.75" thickBo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3.75" customHeight="1" thickBot="1">
      <c r="A2" s="66" t="s">
        <v>74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" customHeight="1">
      <c r="A3" s="69" t="s">
        <v>14</v>
      </c>
      <c r="B3" s="61" t="s">
        <v>58</v>
      </c>
      <c r="C3" s="70" t="s">
        <v>59</v>
      </c>
      <c r="D3" s="71"/>
      <c r="E3" s="71"/>
      <c r="F3" s="72"/>
      <c r="G3" s="70" t="s">
        <v>60</v>
      </c>
      <c r="H3" s="71"/>
      <c r="I3" s="71"/>
      <c r="J3" s="72"/>
      <c r="K3" s="70" t="s">
        <v>61</v>
      </c>
      <c r="L3" s="71"/>
      <c r="M3" s="71"/>
      <c r="N3" s="7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customHeight="1" thickBot="1">
      <c r="A4" s="62"/>
      <c r="B4" s="62"/>
      <c r="C4" s="73"/>
      <c r="D4" s="74"/>
      <c r="E4" s="74"/>
      <c r="F4" s="75"/>
      <c r="G4" s="73"/>
      <c r="H4" s="74"/>
      <c r="I4" s="74"/>
      <c r="J4" s="75"/>
      <c r="K4" s="73"/>
      <c r="L4" s="74"/>
      <c r="M4" s="74"/>
      <c r="N4" s="75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70.5" customHeight="1" thickBot="1">
      <c r="A5" s="63"/>
      <c r="B5" s="63"/>
      <c r="C5" s="24" t="s">
        <v>50</v>
      </c>
      <c r="D5" s="25">
        <v>1</v>
      </c>
      <c r="E5" s="25">
        <v>2</v>
      </c>
      <c r="F5" s="25">
        <v>3</v>
      </c>
      <c r="G5" s="26" t="s">
        <v>50</v>
      </c>
      <c r="H5" s="26">
        <v>1</v>
      </c>
      <c r="I5" s="26">
        <v>2</v>
      </c>
      <c r="J5" s="26">
        <v>3</v>
      </c>
      <c r="K5" s="26" t="s">
        <v>50</v>
      </c>
      <c r="L5" s="26">
        <v>1</v>
      </c>
      <c r="M5" s="26">
        <v>2</v>
      </c>
      <c r="N5" s="26">
        <v>3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75" thickBot="1">
      <c r="A6" s="27" t="s">
        <v>33</v>
      </c>
      <c r="B6" s="61">
        <v>1</v>
      </c>
      <c r="C6" s="28">
        <f>E6+F6</f>
        <v>0</v>
      </c>
      <c r="D6" s="28"/>
      <c r="E6" s="28"/>
      <c r="F6" s="28">
        <v>0</v>
      </c>
      <c r="G6" s="28">
        <f t="shared" ref="G6:G8" si="0">I6+J6</f>
        <v>0</v>
      </c>
      <c r="H6" s="28"/>
      <c r="I6" s="28"/>
      <c r="J6" s="28">
        <v>0</v>
      </c>
      <c r="K6" s="28">
        <f>M6+N6</f>
        <v>0</v>
      </c>
      <c r="L6" s="28"/>
      <c r="M6" s="28"/>
      <c r="N6" s="28">
        <v>0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thickBot="1">
      <c r="A7" s="27" t="s">
        <v>38</v>
      </c>
      <c r="B7" s="62"/>
      <c r="C7" s="28">
        <f>E7+F7</f>
        <v>1</v>
      </c>
      <c r="D7" s="28"/>
      <c r="E7" s="28"/>
      <c r="F7" s="28">
        <v>1</v>
      </c>
      <c r="G7" s="28">
        <f t="shared" si="0"/>
        <v>0</v>
      </c>
      <c r="H7" s="28"/>
      <c r="I7" s="28"/>
      <c r="J7" s="28">
        <v>0</v>
      </c>
      <c r="K7" s="28">
        <f>M7+N7</f>
        <v>0</v>
      </c>
      <c r="L7" s="28"/>
      <c r="M7" s="28"/>
      <c r="N7" s="28">
        <v>0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thickBot="1">
      <c r="A8" s="29" t="s">
        <v>62</v>
      </c>
      <c r="B8" s="63"/>
      <c r="C8" s="28">
        <f t="shared" ref="C8" si="1">E8+F8</f>
        <v>1</v>
      </c>
      <c r="D8" s="30">
        <f>D6+D7</f>
        <v>0</v>
      </c>
      <c r="E8" s="30">
        <f>E6+E7</f>
        <v>0</v>
      </c>
      <c r="F8" s="30">
        <f>F6+F7</f>
        <v>1</v>
      </c>
      <c r="G8" s="28">
        <f t="shared" si="0"/>
        <v>0</v>
      </c>
      <c r="H8" s="30">
        <f>H7+H6</f>
        <v>0</v>
      </c>
      <c r="I8" s="30">
        <f t="shared" ref="I8:J8" si="2">I7+I6</f>
        <v>0</v>
      </c>
      <c r="J8" s="30">
        <f t="shared" si="2"/>
        <v>0</v>
      </c>
      <c r="K8" s="28">
        <f>M8+N8</f>
        <v>0</v>
      </c>
      <c r="L8" s="30">
        <f>L7+L6</f>
        <v>0</v>
      </c>
      <c r="M8" s="30">
        <f t="shared" ref="M8:N8" si="3">M7+M6</f>
        <v>0</v>
      </c>
      <c r="N8" s="30">
        <f t="shared" si="3"/>
        <v>0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>
      <c r="A9" s="22"/>
      <c r="B9" s="22"/>
      <c r="C9" s="22"/>
      <c r="D9" s="22"/>
      <c r="E9" s="31"/>
      <c r="F9" s="3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>
      <c r="A10" s="32" t="s">
        <v>54</v>
      </c>
      <c r="B10" s="32"/>
      <c r="C10" s="32"/>
      <c r="D10" s="32"/>
      <c r="E10" s="31"/>
      <c r="F10" s="3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>
      <c r="A11" s="64" t="s">
        <v>55</v>
      </c>
      <c r="B11" s="65"/>
      <c r="C11" s="65"/>
      <c r="D11" s="65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>
      <c r="A12" s="64" t="s">
        <v>56</v>
      </c>
      <c r="B12" s="65"/>
      <c r="C12" s="65"/>
      <c r="D12" s="65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orientation="portrait"/>
  <ignoredErrors>
    <ignoredError sqref="K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50"/>
  <sheetViews>
    <sheetView topLeftCell="A10" zoomScale="90" zoomScaleNormal="90" workbookViewId="0">
      <selection activeCell="L49" sqref="L49"/>
    </sheetView>
  </sheetViews>
  <sheetFormatPr defaultColWidth="9.140625" defaultRowHeight="12.75"/>
  <cols>
    <col min="1" max="1" width="16.42578125" style="33" customWidth="1"/>
    <col min="2" max="2" width="27" style="33" customWidth="1"/>
    <col min="3" max="5" width="12.7109375" style="41" customWidth="1"/>
    <col min="6" max="8" width="12.7109375" style="33" customWidth="1"/>
    <col min="9" max="11" width="12.7109375" style="42" customWidth="1"/>
    <col min="12" max="16384" width="9.140625" style="33"/>
  </cols>
  <sheetData>
    <row r="1" spans="1:11">
      <c r="A1" s="77" t="s">
        <v>73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>
      <c r="A2" s="34"/>
      <c r="B2" s="35"/>
      <c r="C2" s="80" t="s">
        <v>63</v>
      </c>
      <c r="D2" s="80"/>
      <c r="E2" s="80"/>
      <c r="F2" s="81" t="s">
        <v>64</v>
      </c>
      <c r="G2" s="81"/>
      <c r="H2" s="81"/>
      <c r="I2" s="82" t="s">
        <v>65</v>
      </c>
      <c r="J2" s="82"/>
      <c r="K2" s="83"/>
    </row>
    <row r="3" spans="1:11" ht="39" thickBot="1">
      <c r="A3" s="36" t="s">
        <v>14</v>
      </c>
      <c r="B3" s="35"/>
      <c r="C3" s="37" t="s">
        <v>66</v>
      </c>
      <c r="D3" s="37" t="s">
        <v>67</v>
      </c>
      <c r="E3" s="37" t="s">
        <v>68</v>
      </c>
      <c r="F3" s="37" t="s">
        <v>66</v>
      </c>
      <c r="G3" s="37" t="s">
        <v>67</v>
      </c>
      <c r="H3" s="37" t="s">
        <v>68</v>
      </c>
      <c r="I3" s="37" t="s">
        <v>66</v>
      </c>
      <c r="J3" s="37" t="s">
        <v>67</v>
      </c>
      <c r="K3" s="38" t="s">
        <v>68</v>
      </c>
    </row>
    <row r="4" spans="1:11">
      <c r="A4" s="76" t="s">
        <v>23</v>
      </c>
      <c r="B4" s="39" t="s">
        <v>69</v>
      </c>
      <c r="C4" s="86"/>
      <c r="D4" s="87"/>
      <c r="E4" s="88"/>
      <c r="F4" s="89"/>
      <c r="G4" s="90"/>
      <c r="H4" s="91"/>
      <c r="I4" s="89"/>
      <c r="J4" s="92"/>
      <c r="K4" s="93"/>
    </row>
    <row r="5" spans="1:11">
      <c r="A5" s="76"/>
      <c r="B5" s="39" t="s">
        <v>70</v>
      </c>
      <c r="C5" s="94"/>
      <c r="D5" s="95"/>
      <c r="E5" s="96"/>
      <c r="F5" s="97"/>
      <c r="G5" s="98"/>
      <c r="H5" s="99"/>
      <c r="I5" s="97"/>
      <c r="J5" s="100"/>
      <c r="K5" s="101"/>
    </row>
    <row r="6" spans="1:11">
      <c r="A6" s="76" t="s">
        <v>71</v>
      </c>
      <c r="B6" s="39" t="s">
        <v>69</v>
      </c>
      <c r="C6" s="94"/>
      <c r="D6" s="95"/>
      <c r="E6" s="96"/>
      <c r="F6" s="97"/>
      <c r="G6" s="98"/>
      <c r="H6" s="99"/>
      <c r="I6" s="97"/>
      <c r="J6" s="100"/>
      <c r="K6" s="101"/>
    </row>
    <row r="7" spans="1:11">
      <c r="A7" s="76"/>
      <c r="B7" s="39" t="s">
        <v>70</v>
      </c>
      <c r="C7" s="94"/>
      <c r="D7" s="95"/>
      <c r="E7" s="96"/>
      <c r="F7" s="97"/>
      <c r="G7" s="98"/>
      <c r="H7" s="99"/>
      <c r="I7" s="97"/>
      <c r="J7" s="100"/>
      <c r="K7" s="101"/>
    </row>
    <row r="8" spans="1:11">
      <c r="A8" s="76" t="s">
        <v>26</v>
      </c>
      <c r="B8" s="39" t="s">
        <v>69</v>
      </c>
      <c r="C8" s="94"/>
      <c r="D8" s="95"/>
      <c r="E8" s="96"/>
      <c r="F8" s="97"/>
      <c r="G8" s="98"/>
      <c r="H8" s="99"/>
      <c r="I8" s="97"/>
      <c r="J8" s="100"/>
      <c r="K8" s="101"/>
    </row>
    <row r="9" spans="1:11">
      <c r="A9" s="76"/>
      <c r="B9" s="39" t="s">
        <v>70</v>
      </c>
      <c r="C9" s="94"/>
      <c r="D9" s="95"/>
      <c r="E9" s="96"/>
      <c r="F9" s="97">
        <v>17</v>
      </c>
      <c r="G9" s="98">
        <v>0</v>
      </c>
      <c r="H9" s="99">
        <v>2</v>
      </c>
      <c r="I9" s="97"/>
      <c r="J9" s="100"/>
      <c r="K9" s="101"/>
    </row>
    <row r="10" spans="1:11">
      <c r="A10" s="76" t="s">
        <v>27</v>
      </c>
      <c r="B10" s="39" t="s">
        <v>69</v>
      </c>
      <c r="C10" s="94"/>
      <c r="D10" s="95"/>
      <c r="E10" s="96"/>
      <c r="F10" s="97"/>
      <c r="G10" s="98"/>
      <c r="H10" s="99"/>
      <c r="I10" s="97"/>
      <c r="J10" s="100"/>
      <c r="K10" s="101"/>
    </row>
    <row r="11" spans="1:11">
      <c r="A11" s="76"/>
      <c r="B11" s="39" t="s">
        <v>70</v>
      </c>
      <c r="C11" s="94"/>
      <c r="D11" s="95"/>
      <c r="E11" s="96"/>
      <c r="F11" s="97">
        <v>18</v>
      </c>
      <c r="G11" s="98">
        <v>0</v>
      </c>
      <c r="H11" s="99">
        <v>5</v>
      </c>
      <c r="I11" s="97"/>
      <c r="J11" s="100"/>
      <c r="K11" s="101"/>
    </row>
    <row r="12" spans="1:11">
      <c r="A12" s="76" t="s">
        <v>29</v>
      </c>
      <c r="B12" s="39" t="s">
        <v>69</v>
      </c>
      <c r="C12" s="94"/>
      <c r="D12" s="95"/>
      <c r="E12" s="96"/>
      <c r="F12" s="97"/>
      <c r="G12" s="98"/>
      <c r="H12" s="99"/>
      <c r="I12" s="97"/>
      <c r="J12" s="100"/>
      <c r="K12" s="101"/>
    </row>
    <row r="13" spans="1:11">
      <c r="A13" s="76"/>
      <c r="B13" s="39" t="s">
        <v>70</v>
      </c>
      <c r="C13" s="94"/>
      <c r="D13" s="95"/>
      <c r="E13" s="96"/>
      <c r="F13" s="97">
        <v>12</v>
      </c>
      <c r="G13" s="98">
        <v>0</v>
      </c>
      <c r="H13" s="99">
        <v>0</v>
      </c>
      <c r="I13" s="97"/>
      <c r="J13" s="100"/>
      <c r="K13" s="101"/>
    </row>
    <row r="14" spans="1:11">
      <c r="A14" s="76" t="s">
        <v>30</v>
      </c>
      <c r="B14" s="39" t="s">
        <v>69</v>
      </c>
      <c r="C14" s="94"/>
      <c r="D14" s="95"/>
      <c r="E14" s="96"/>
      <c r="F14" s="97"/>
      <c r="G14" s="98"/>
      <c r="H14" s="99"/>
      <c r="I14" s="97"/>
      <c r="J14" s="100"/>
      <c r="K14" s="101"/>
    </row>
    <row r="15" spans="1:11">
      <c r="A15" s="76"/>
      <c r="B15" s="39" t="s">
        <v>70</v>
      </c>
      <c r="C15" s="94"/>
      <c r="D15" s="95"/>
      <c r="E15" s="96"/>
      <c r="F15" s="97">
        <v>17</v>
      </c>
      <c r="G15" s="98">
        <v>0</v>
      </c>
      <c r="H15" s="99">
        <v>3</v>
      </c>
      <c r="I15" s="97"/>
      <c r="J15" s="100"/>
      <c r="K15" s="101"/>
    </row>
    <row r="16" spans="1:11">
      <c r="A16" s="76" t="s">
        <v>31</v>
      </c>
      <c r="B16" s="39" t="s">
        <v>69</v>
      </c>
      <c r="C16" s="94"/>
      <c r="D16" s="95"/>
      <c r="E16" s="96"/>
      <c r="F16" s="97"/>
      <c r="G16" s="98"/>
      <c r="H16" s="99"/>
      <c r="I16" s="97"/>
      <c r="J16" s="100"/>
      <c r="K16" s="101"/>
    </row>
    <row r="17" spans="1:11">
      <c r="A17" s="76"/>
      <c r="B17" s="39" t="s">
        <v>70</v>
      </c>
      <c r="C17" s="94"/>
      <c r="D17" s="95"/>
      <c r="E17" s="96"/>
      <c r="F17" s="97"/>
      <c r="G17" s="98"/>
      <c r="H17" s="99"/>
      <c r="I17" s="97"/>
      <c r="J17" s="100"/>
      <c r="K17" s="101"/>
    </row>
    <row r="18" spans="1:11">
      <c r="A18" s="76" t="s">
        <v>32</v>
      </c>
      <c r="B18" s="39" t="s">
        <v>69</v>
      </c>
      <c r="C18" s="94"/>
      <c r="D18" s="95"/>
      <c r="E18" s="96"/>
      <c r="F18" s="97"/>
      <c r="G18" s="98"/>
      <c r="H18" s="99"/>
      <c r="I18" s="97"/>
      <c r="J18" s="100"/>
      <c r="K18" s="101"/>
    </row>
    <row r="19" spans="1:11">
      <c r="A19" s="76"/>
      <c r="B19" s="39" t="s">
        <v>70</v>
      </c>
      <c r="C19" s="94"/>
      <c r="D19" s="95"/>
      <c r="E19" s="96"/>
      <c r="F19" s="97">
        <v>18</v>
      </c>
      <c r="G19" s="98">
        <v>2</v>
      </c>
      <c r="H19" s="99">
        <v>2</v>
      </c>
      <c r="I19" s="97"/>
      <c r="J19" s="100"/>
      <c r="K19" s="101"/>
    </row>
    <row r="20" spans="1:11">
      <c r="A20" s="76" t="s">
        <v>33</v>
      </c>
      <c r="B20" s="39" t="s">
        <v>69</v>
      </c>
      <c r="C20" s="102"/>
      <c r="D20" s="103"/>
      <c r="E20" s="104"/>
      <c r="F20" s="97"/>
      <c r="G20" s="98"/>
      <c r="H20" s="99"/>
      <c r="I20" s="97"/>
      <c r="J20" s="100"/>
      <c r="K20" s="101"/>
    </row>
    <row r="21" spans="1:11">
      <c r="A21" s="76"/>
      <c r="B21" s="39" t="s">
        <v>70</v>
      </c>
      <c r="C21" s="102">
        <v>1</v>
      </c>
      <c r="D21" s="103">
        <v>0</v>
      </c>
      <c r="E21" s="104">
        <v>0</v>
      </c>
      <c r="F21" s="97">
        <v>15</v>
      </c>
      <c r="G21" s="98">
        <v>0</v>
      </c>
      <c r="H21" s="99">
        <v>2</v>
      </c>
      <c r="I21" s="97"/>
      <c r="J21" s="100"/>
      <c r="K21" s="101"/>
    </row>
    <row r="22" spans="1:11">
      <c r="A22" s="76" t="s">
        <v>34</v>
      </c>
      <c r="B22" s="39" t="s">
        <v>69</v>
      </c>
      <c r="C22" s="94"/>
      <c r="D22" s="95"/>
      <c r="E22" s="96"/>
      <c r="F22" s="97"/>
      <c r="G22" s="98"/>
      <c r="H22" s="99"/>
      <c r="I22" s="97"/>
      <c r="J22" s="100"/>
      <c r="K22" s="101"/>
    </row>
    <row r="23" spans="1:11">
      <c r="A23" s="76"/>
      <c r="B23" s="39" t="s">
        <v>70</v>
      </c>
      <c r="C23" s="94"/>
      <c r="D23" s="95"/>
      <c r="E23" s="96"/>
      <c r="F23" s="97">
        <v>15</v>
      </c>
      <c r="G23" s="98">
        <v>3</v>
      </c>
      <c r="H23" s="99">
        <v>2</v>
      </c>
      <c r="I23" s="97"/>
      <c r="J23" s="100"/>
      <c r="K23" s="101"/>
    </row>
    <row r="24" spans="1:11">
      <c r="A24" s="76" t="s">
        <v>35</v>
      </c>
      <c r="B24" s="39" t="s">
        <v>69</v>
      </c>
      <c r="C24" s="94"/>
      <c r="D24" s="95"/>
      <c r="E24" s="96"/>
      <c r="F24" s="97"/>
      <c r="G24" s="98"/>
      <c r="H24" s="99"/>
      <c r="I24" s="97"/>
      <c r="J24" s="100"/>
      <c r="K24" s="101"/>
    </row>
    <row r="25" spans="1:11">
      <c r="A25" s="76"/>
      <c r="B25" s="39" t="s">
        <v>70</v>
      </c>
      <c r="C25" s="94"/>
      <c r="D25" s="95"/>
      <c r="E25" s="96"/>
      <c r="F25" s="97">
        <v>7</v>
      </c>
      <c r="G25" s="98">
        <v>0</v>
      </c>
      <c r="H25" s="99">
        <v>2</v>
      </c>
      <c r="I25" s="97"/>
      <c r="J25" s="100"/>
      <c r="K25" s="101"/>
    </row>
    <row r="26" spans="1:11">
      <c r="A26" s="76" t="s">
        <v>36</v>
      </c>
      <c r="B26" s="39" t="s">
        <v>69</v>
      </c>
      <c r="C26" s="94"/>
      <c r="D26" s="95"/>
      <c r="E26" s="96"/>
      <c r="F26" s="97"/>
      <c r="G26" s="98"/>
      <c r="H26" s="99"/>
      <c r="I26" s="97"/>
      <c r="J26" s="100"/>
      <c r="K26" s="101"/>
    </row>
    <row r="27" spans="1:11">
      <c r="A27" s="76"/>
      <c r="B27" s="39" t="s">
        <v>70</v>
      </c>
      <c r="C27" s="94"/>
      <c r="D27" s="95"/>
      <c r="E27" s="96"/>
      <c r="F27" s="97">
        <v>15</v>
      </c>
      <c r="G27" s="98">
        <v>0</v>
      </c>
      <c r="H27" s="99">
        <v>6</v>
      </c>
      <c r="I27" s="97"/>
      <c r="J27" s="100"/>
      <c r="K27" s="101"/>
    </row>
    <row r="28" spans="1:11">
      <c r="A28" s="76" t="s">
        <v>37</v>
      </c>
      <c r="B28" s="39" t="s">
        <v>69</v>
      </c>
      <c r="C28" s="94"/>
      <c r="D28" s="95"/>
      <c r="E28" s="96"/>
      <c r="F28" s="97"/>
      <c r="G28" s="98"/>
      <c r="H28" s="99"/>
      <c r="I28" s="97"/>
      <c r="J28" s="100"/>
      <c r="K28" s="101"/>
    </row>
    <row r="29" spans="1:11">
      <c r="A29" s="76"/>
      <c r="B29" s="39" t="s">
        <v>70</v>
      </c>
      <c r="C29" s="94"/>
      <c r="D29" s="95"/>
      <c r="E29" s="96"/>
      <c r="F29" s="97"/>
      <c r="G29" s="98"/>
      <c r="H29" s="99"/>
      <c r="I29" s="97"/>
      <c r="J29" s="100"/>
      <c r="K29" s="101"/>
    </row>
    <row r="30" spans="1:11">
      <c r="A30" s="76" t="s">
        <v>38</v>
      </c>
      <c r="B30" s="39" t="s">
        <v>69</v>
      </c>
      <c r="C30" s="102"/>
      <c r="D30" s="103"/>
      <c r="E30" s="104"/>
      <c r="F30" s="97"/>
      <c r="G30" s="98"/>
      <c r="H30" s="99"/>
      <c r="I30" s="97"/>
      <c r="J30" s="100"/>
      <c r="K30" s="101"/>
    </row>
    <row r="31" spans="1:11">
      <c r="A31" s="76"/>
      <c r="B31" s="39" t="s">
        <v>70</v>
      </c>
      <c r="C31" s="102">
        <v>1</v>
      </c>
      <c r="D31" s="103">
        <v>0</v>
      </c>
      <c r="E31" s="104">
        <v>0</v>
      </c>
      <c r="F31" s="97">
        <v>16</v>
      </c>
      <c r="G31" s="98">
        <v>3</v>
      </c>
      <c r="H31" s="99">
        <v>3</v>
      </c>
      <c r="I31" s="97"/>
      <c r="J31" s="100"/>
      <c r="K31" s="101"/>
    </row>
    <row r="32" spans="1:11">
      <c r="A32" s="76" t="s">
        <v>39</v>
      </c>
      <c r="B32" s="39" t="s">
        <v>69</v>
      </c>
      <c r="C32" s="94"/>
      <c r="D32" s="95"/>
      <c r="E32" s="96"/>
      <c r="F32" s="97"/>
      <c r="G32" s="98"/>
      <c r="H32" s="99"/>
      <c r="I32" s="97"/>
      <c r="J32" s="100"/>
      <c r="K32" s="101"/>
    </row>
    <row r="33" spans="1:14">
      <c r="A33" s="76"/>
      <c r="B33" s="39" t="s">
        <v>70</v>
      </c>
      <c r="C33" s="94"/>
      <c r="D33" s="95"/>
      <c r="E33" s="96"/>
      <c r="F33" s="97">
        <v>15</v>
      </c>
      <c r="G33" s="98">
        <v>0</v>
      </c>
      <c r="H33" s="99">
        <v>4</v>
      </c>
      <c r="I33" s="97"/>
      <c r="J33" s="100"/>
      <c r="K33" s="101"/>
    </row>
    <row r="34" spans="1:14">
      <c r="A34" s="76" t="s">
        <v>40</v>
      </c>
      <c r="B34" s="39" t="s">
        <v>69</v>
      </c>
      <c r="C34" s="94"/>
      <c r="D34" s="95"/>
      <c r="E34" s="96"/>
      <c r="F34" s="97"/>
      <c r="G34" s="98"/>
      <c r="H34" s="99"/>
      <c r="I34" s="97"/>
      <c r="J34" s="100"/>
      <c r="K34" s="101"/>
    </row>
    <row r="35" spans="1:14">
      <c r="A35" s="76"/>
      <c r="B35" s="39" t="s">
        <v>70</v>
      </c>
      <c r="C35" s="94"/>
      <c r="D35" s="95"/>
      <c r="E35" s="96"/>
      <c r="F35" s="97">
        <v>10</v>
      </c>
      <c r="G35" s="98">
        <v>0</v>
      </c>
      <c r="H35" s="99">
        <v>1</v>
      </c>
      <c r="I35" s="97"/>
      <c r="J35" s="100"/>
      <c r="K35" s="101"/>
    </row>
    <row r="36" spans="1:14">
      <c r="A36" s="85" t="s">
        <v>41</v>
      </c>
      <c r="B36" s="39" t="s">
        <v>69</v>
      </c>
      <c r="C36" s="94"/>
      <c r="D36" s="95"/>
      <c r="E36" s="96"/>
      <c r="F36" s="97"/>
      <c r="G36" s="98"/>
      <c r="H36" s="99"/>
      <c r="I36" s="97"/>
      <c r="J36" s="100"/>
      <c r="K36" s="101"/>
    </row>
    <row r="37" spans="1:14">
      <c r="A37" s="85"/>
      <c r="B37" s="39" t="s">
        <v>70</v>
      </c>
      <c r="C37" s="94"/>
      <c r="D37" s="95"/>
      <c r="E37" s="96"/>
      <c r="F37" s="97">
        <v>18</v>
      </c>
      <c r="G37" s="98">
        <v>4</v>
      </c>
      <c r="H37" s="99">
        <v>3</v>
      </c>
      <c r="I37" s="97"/>
      <c r="J37" s="100"/>
      <c r="K37" s="101"/>
    </row>
    <row r="38" spans="1:14">
      <c r="A38" s="76" t="s">
        <v>42</v>
      </c>
      <c r="B38" s="39" t="s">
        <v>69</v>
      </c>
      <c r="C38" s="94"/>
      <c r="D38" s="95"/>
      <c r="E38" s="96"/>
      <c r="F38" s="97"/>
      <c r="G38" s="98"/>
      <c r="H38" s="99"/>
      <c r="I38" s="97"/>
      <c r="J38" s="100"/>
      <c r="K38" s="101"/>
    </row>
    <row r="39" spans="1:14">
      <c r="A39" s="76"/>
      <c r="B39" s="39" t="s">
        <v>70</v>
      </c>
      <c r="C39" s="94"/>
      <c r="D39" s="95"/>
      <c r="E39" s="96"/>
      <c r="F39" s="97"/>
      <c r="G39" s="98"/>
      <c r="H39" s="99"/>
      <c r="I39" s="97"/>
      <c r="J39" s="100"/>
      <c r="K39" s="101"/>
    </row>
    <row r="40" spans="1:14">
      <c r="A40" s="76" t="s">
        <v>72</v>
      </c>
      <c r="B40" s="39" t="s">
        <v>69</v>
      </c>
      <c r="C40" s="94"/>
      <c r="D40" s="95"/>
      <c r="E40" s="96"/>
      <c r="F40" s="97"/>
      <c r="G40" s="98"/>
      <c r="H40" s="99"/>
      <c r="I40" s="97"/>
      <c r="J40" s="100"/>
      <c r="K40" s="101"/>
    </row>
    <row r="41" spans="1:14">
      <c r="A41" s="76"/>
      <c r="B41" s="39" t="s">
        <v>70</v>
      </c>
      <c r="C41" s="94"/>
      <c r="D41" s="95"/>
      <c r="E41" s="96"/>
      <c r="F41" s="97">
        <v>6</v>
      </c>
      <c r="G41" s="98">
        <v>0</v>
      </c>
      <c r="H41" s="99">
        <v>3</v>
      </c>
      <c r="I41" s="97"/>
      <c r="J41" s="100"/>
      <c r="K41" s="101"/>
    </row>
    <row r="42" spans="1:14">
      <c r="A42" s="76" t="s">
        <v>43</v>
      </c>
      <c r="B42" s="39" t="s">
        <v>69</v>
      </c>
      <c r="C42" s="94"/>
      <c r="D42" s="95"/>
      <c r="E42" s="96"/>
      <c r="F42" s="97"/>
      <c r="G42" s="98"/>
      <c r="H42" s="99"/>
      <c r="I42" s="97"/>
      <c r="J42" s="100"/>
      <c r="K42" s="101"/>
    </row>
    <row r="43" spans="1:14">
      <c r="A43" s="76"/>
      <c r="B43" s="39" t="s">
        <v>70</v>
      </c>
      <c r="C43" s="94"/>
      <c r="D43" s="95"/>
      <c r="E43" s="96"/>
      <c r="F43" s="97"/>
      <c r="G43" s="98"/>
      <c r="H43" s="99"/>
      <c r="I43" s="97"/>
      <c r="J43" s="100"/>
      <c r="K43" s="101"/>
    </row>
    <row r="44" spans="1:14">
      <c r="A44" s="76" t="s">
        <v>44</v>
      </c>
      <c r="B44" s="39" t="s">
        <v>69</v>
      </c>
      <c r="C44" s="94"/>
      <c r="D44" s="95"/>
      <c r="E44" s="96"/>
      <c r="F44" s="97"/>
      <c r="G44" s="98"/>
      <c r="H44" s="99"/>
      <c r="I44" s="97"/>
      <c r="J44" s="100"/>
      <c r="K44" s="101"/>
    </row>
    <row r="45" spans="1:14" ht="13.5" thickBot="1">
      <c r="A45" s="84"/>
      <c r="B45" s="40" t="s">
        <v>70</v>
      </c>
      <c r="C45" s="105"/>
      <c r="D45" s="106"/>
      <c r="E45" s="107"/>
      <c r="F45" s="108"/>
      <c r="G45" s="109"/>
      <c r="H45" s="110"/>
      <c r="I45" s="108"/>
      <c r="J45" s="111"/>
      <c r="K45" s="112"/>
    </row>
    <row r="46" spans="1:14" ht="13.5" thickBot="1">
      <c r="A46" s="46"/>
      <c r="B46" s="47"/>
      <c r="C46" s="113">
        <f>C20+C21+C30+C31</f>
        <v>2</v>
      </c>
      <c r="D46" s="113">
        <f t="shared" ref="D46" si="0">D20+D21+D30+D31</f>
        <v>0</v>
      </c>
      <c r="E46" s="113">
        <v>0</v>
      </c>
      <c r="F46" s="114">
        <f>SUM(F4:F45)</f>
        <v>199</v>
      </c>
      <c r="G46" s="114">
        <f t="shared" ref="G46:K46" si="1">SUM(G4:G45)</f>
        <v>12</v>
      </c>
      <c r="H46" s="114">
        <f t="shared" si="1"/>
        <v>38</v>
      </c>
      <c r="I46" s="114">
        <f t="shared" si="1"/>
        <v>0</v>
      </c>
      <c r="J46" s="114">
        <f t="shared" si="1"/>
        <v>0</v>
      </c>
      <c r="K46" s="115">
        <f t="shared" si="1"/>
        <v>0</v>
      </c>
      <c r="L46" s="43">
        <f>C46+F46+I46</f>
        <v>201</v>
      </c>
      <c r="M46" s="44">
        <f>D46+G46+J46</f>
        <v>12</v>
      </c>
      <c r="N46" s="45">
        <f>E46+H46+K46</f>
        <v>38</v>
      </c>
    </row>
    <row r="47" spans="1:14">
      <c r="C47" s="116"/>
      <c r="D47" s="116"/>
      <c r="E47" s="116"/>
      <c r="F47" s="117"/>
      <c r="G47" s="117"/>
      <c r="H47" s="117"/>
      <c r="I47" s="118"/>
      <c r="J47" s="118"/>
      <c r="K47" s="118"/>
    </row>
    <row r="48" spans="1:14">
      <c r="C48" s="116"/>
      <c r="D48" s="116"/>
      <c r="E48" s="116"/>
      <c r="F48" s="117"/>
      <c r="G48" s="117"/>
      <c r="H48" s="117"/>
      <c r="I48" s="118"/>
      <c r="J48" s="118"/>
      <c r="K48" s="118"/>
    </row>
    <row r="49" spans="3:11">
      <c r="C49" s="116"/>
      <c r="D49" s="116"/>
      <c r="E49" s="116"/>
      <c r="F49" s="117"/>
      <c r="G49" s="117"/>
      <c r="H49" s="117"/>
      <c r="I49" s="118"/>
      <c r="J49" s="118"/>
      <c r="K49" s="118"/>
    </row>
    <row r="50" spans="3:11">
      <c r="C50" s="116"/>
      <c r="D50" s="116"/>
      <c r="E50" s="116"/>
      <c r="F50" s="117"/>
      <c r="G50" s="117"/>
      <c r="H50" s="117"/>
      <c r="I50" s="118"/>
      <c r="J50" s="118"/>
      <c r="K50" s="118"/>
    </row>
  </sheetData>
  <mergeCells count="25">
    <mergeCell ref="A42:A43"/>
    <mergeCell ref="A44:A45"/>
    <mergeCell ref="A30:A31"/>
    <mergeCell ref="A32:A33"/>
    <mergeCell ref="A34:A35"/>
    <mergeCell ref="A36:A37"/>
    <mergeCell ref="A38:A39"/>
    <mergeCell ref="A40:A41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4:A5"/>
    <mergeCell ref="A1:K1"/>
    <mergeCell ref="C2:E2"/>
    <mergeCell ref="F2:H2"/>
    <mergeCell ref="I2:K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AD6DB56-9E3F-4F48-A444-980D6B217F02}">
            <xm:f>$L$46='1-2-3'!$F$8</xm:f>
            <x14:dxf>
              <fill>
                <patternFill>
                  <bgColor rgb="FF00B050"/>
                </patternFill>
              </fill>
            </x14:dxf>
          </x14:cfRule>
          <x14:cfRule type="expression" priority="1" id="{0E33E738-1D84-47E8-9D76-3A748783857C}">
            <xm:f>$L$46&lt;&gt;'1-2-3'!$F$8</xm:f>
            <x14:dxf>
              <fill>
                <patternFill>
                  <bgColor rgb="FFFF0000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76A45A322ADF54E8DF78AD1A221A156" ma:contentTypeVersion="1" ma:contentTypeDescription="Создание документа." ma:contentTypeScope="" ma:versionID="4fe46d2cdc00c5c6c71b2ff56ef84cd2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8d8ae606f9f21459115ac0c95d74bcae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T4CTUPCNHN5M-645759840-3728</_dlc_DocId>
    <_dlc_DocIdUrl xmlns="c71519f2-859d-46c1-a1b6-2941efed936d">
      <Url>http://www.eduportal44.ru/chuhloma/jarov/ger/_layouts/15/DocIdRedir.aspx?ID=T4CTUPCNHN5M-645759840-3728</Url>
      <Description>T4CTUPCNHN5M-645759840-3728</Description>
    </_dlc_DocIdUrl>
  </documentManagement>
</p:properties>
</file>

<file path=customXml/itemProps1.xml><?xml version="1.0" encoding="utf-8"?>
<ds:datastoreItem xmlns:ds="http://schemas.openxmlformats.org/officeDocument/2006/customXml" ds:itemID="{05779924-C6AD-480C-A620-B55CB96FE99A}"/>
</file>

<file path=customXml/itemProps2.xml><?xml version="1.0" encoding="utf-8"?>
<ds:datastoreItem xmlns:ds="http://schemas.openxmlformats.org/officeDocument/2006/customXml" ds:itemID="{9AC603EB-B7DC-4871-9FD4-862D7876252A}"/>
</file>

<file path=customXml/itemProps3.xml><?xml version="1.0" encoding="utf-8"?>
<ds:datastoreItem xmlns:ds="http://schemas.openxmlformats.org/officeDocument/2006/customXml" ds:itemID="{94CDD1D2-84B0-456F-8794-E2E75F514E31}"/>
</file>

<file path=customXml/itemProps4.xml><?xml version="1.0" encoding="utf-8"?>
<ds:datastoreItem xmlns:ds="http://schemas.openxmlformats.org/officeDocument/2006/customXml" ds:itemID="{9E98718D-4BBB-4B0B-BB7E-0993C0372F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1-2-3</vt:lpstr>
      <vt:lpstr>4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Школа</cp:lastModifiedBy>
  <dcterms:created xsi:type="dcterms:W3CDTF">2019-11-01T09:06:29Z</dcterms:created>
  <dcterms:modified xsi:type="dcterms:W3CDTF">2023-11-03T10:32:10Z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0x010100576A45A322ADF54E8DF78AD1A221A156</vt:lpwstr>
  </property>
  <property fmtid="{D5CDD505-2E9C-101B-9397-08002B2CF9AE}" pid="3" name="_dlc_DocIdItemGuid">
    <vt:lpwstr>9b3fde6f-9fcf-4882-9b81-d363aba424bd</vt:lpwstr>
  </property>
</Properties>
</file>