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9" i="1"/>
  <c r="H19"/>
  <c r="G19"/>
  <c r="F19"/>
  <c r="I17"/>
  <c r="H17"/>
  <c r="G17"/>
  <c r="F17"/>
</calcChain>
</file>

<file path=xl/sharedStrings.xml><?xml version="1.0" encoding="utf-8"?>
<sst xmlns="http://schemas.openxmlformats.org/spreadsheetml/2006/main" count="50" uniqueCount="46">
  <si>
    <t>Школа</t>
  </si>
  <si>
    <t>Средняя общеобразовательная школа № 8 города Костромы</t>
  </si>
  <si>
    <t>Прием пищи</t>
  </si>
  <si>
    <t>Раздел</t>
  </si>
  <si>
    <t>№ рецептуры</t>
  </si>
  <si>
    <t>Блюдо</t>
  </si>
  <si>
    <t>Выход, г</t>
  </si>
  <si>
    <t>Калорийность</t>
  </si>
  <si>
    <t>Белки</t>
  </si>
  <si>
    <t>Жиры</t>
  </si>
  <si>
    <t>Углеводы</t>
  </si>
  <si>
    <t>День</t>
  </si>
  <si>
    <t>Завтрак</t>
  </si>
  <si>
    <t>200</t>
  </si>
  <si>
    <t>Закуска</t>
  </si>
  <si>
    <t>Гор. блюдо</t>
  </si>
  <si>
    <t>Гор. напиток</t>
  </si>
  <si>
    <t>Хлеб ржаной</t>
  </si>
  <si>
    <t>Обед</t>
  </si>
  <si>
    <t>1 блюдо</t>
  </si>
  <si>
    <t>2 блюдо</t>
  </si>
  <si>
    <t>Сладкое</t>
  </si>
  <si>
    <t>Хлеб черный</t>
  </si>
  <si>
    <t>Гарнир</t>
  </si>
  <si>
    <t>Утверждаю:</t>
  </si>
  <si>
    <t xml:space="preserve">Директор Средней общеобразовательной школы № 8 города </t>
  </si>
  <si>
    <t>Костромы ___________________ Кузнецов Э.Н.</t>
  </si>
  <si>
    <t>50</t>
  </si>
  <si>
    <t>Огурец свежий</t>
  </si>
  <si>
    <t>Омлет натуральный с маслом сливочным</t>
  </si>
  <si>
    <t>Сосиска отварная</t>
  </si>
  <si>
    <t>Чай с сахаром</t>
  </si>
  <si>
    <t>Хлеб пшеничный</t>
  </si>
  <si>
    <t>40</t>
  </si>
  <si>
    <t>Хлеб белый</t>
  </si>
  <si>
    <t>Салат картофельный с солеными огурцами и зел. горошком</t>
  </si>
  <si>
    <t>Суп молочный с макаронными изделиями</t>
  </si>
  <si>
    <t>250</t>
  </si>
  <si>
    <t>Котлета рубленная из куры</t>
  </si>
  <si>
    <t>Капуста тушеная</t>
  </si>
  <si>
    <t>100</t>
  </si>
  <si>
    <t>Компот из кураги</t>
  </si>
  <si>
    <t>ПР</t>
  </si>
  <si>
    <t>60</t>
  </si>
  <si>
    <t>24</t>
  </si>
  <si>
    <t>75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</si>
</sst>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0" xfId="0" applyFont="1" applyFill="1"/>
    <xf numFmtId="0" fontId="1" fillId="2" borderId="0" xfId="0" applyFont="1" applyFill="1"/>
    <xf numFmtId="14" fontId="2" fillId="2" borderId="0" xfId="0" applyNumberFormat="1" applyFont="1" applyFill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I17" sqref="I17"/>
    </sheetView>
  </sheetViews>
  <sheetFormatPr defaultColWidth="9.140625" defaultRowHeight="15.75"/>
  <cols>
    <col min="1" max="3" width="15" style="1" customWidth="1"/>
    <col min="4" max="4" width="59.42578125" style="1" customWidth="1"/>
    <col min="5" max="5" width="13.7109375" style="1" customWidth="1"/>
    <col min="6" max="6" width="15.7109375" style="1" customWidth="1"/>
    <col min="7" max="8" width="9.28515625" style="1" customWidth="1"/>
    <col min="9" max="9" width="12.85546875" style="1" customWidth="1"/>
    <col min="10" max="10" width="11.7109375" style="1" customWidth="1"/>
    <col min="11" max="16384" width="9.140625" style="1"/>
  </cols>
  <sheetData>
    <row r="1" spans="1:9">
      <c r="F1" s="11" t="s">
        <v>24</v>
      </c>
    </row>
    <row r="2" spans="1:9">
      <c r="E2" t="s">
        <v>25</v>
      </c>
    </row>
    <row r="3" spans="1:9" ht="32.450000000000003" customHeight="1">
      <c r="E3" t="s">
        <v>26</v>
      </c>
    </row>
    <row r="5" spans="1:9" ht="19.5" customHeight="1">
      <c r="A5" s="1" t="s">
        <v>0</v>
      </c>
      <c r="B5" s="4" t="s">
        <v>1</v>
      </c>
      <c r="C5" s="5"/>
      <c r="D5" s="5"/>
      <c r="E5" s="5"/>
      <c r="H5" s="1" t="s">
        <v>11</v>
      </c>
      <c r="I5" s="6">
        <v>44666</v>
      </c>
    </row>
    <row r="7" spans="1:9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</row>
    <row r="8" spans="1:9">
      <c r="A8" s="18" t="s">
        <v>12</v>
      </c>
      <c r="B8" s="3" t="s">
        <v>14</v>
      </c>
      <c r="C8" s="10">
        <v>71</v>
      </c>
      <c r="D8" s="7" t="s">
        <v>28</v>
      </c>
      <c r="E8" s="8" t="s">
        <v>43</v>
      </c>
      <c r="F8" s="10">
        <v>7.2</v>
      </c>
      <c r="G8" s="10">
        <v>0.42</v>
      </c>
      <c r="H8" s="10">
        <v>0.06</v>
      </c>
      <c r="I8" s="10">
        <v>1.1399999999999999</v>
      </c>
    </row>
    <row r="9" spans="1:9">
      <c r="A9" s="19"/>
      <c r="B9" s="3" t="s">
        <v>15</v>
      </c>
      <c r="C9" s="10">
        <v>210</v>
      </c>
      <c r="D9" s="7" t="s">
        <v>29</v>
      </c>
      <c r="E9" s="9">
        <v>155</v>
      </c>
      <c r="F9" s="10">
        <v>256.58</v>
      </c>
      <c r="G9" s="10">
        <v>15.18</v>
      </c>
      <c r="H9" s="10">
        <v>20.53</v>
      </c>
      <c r="I9" s="10">
        <v>3.27</v>
      </c>
    </row>
    <row r="10" spans="1:9" ht="17.25" customHeight="1">
      <c r="A10" s="19"/>
      <c r="B10" s="3" t="s">
        <v>15</v>
      </c>
      <c r="C10" s="10">
        <v>243</v>
      </c>
      <c r="D10" s="7" t="s">
        <v>30</v>
      </c>
      <c r="E10" s="8" t="s">
        <v>27</v>
      </c>
      <c r="F10" s="10">
        <v>131</v>
      </c>
      <c r="G10" s="10">
        <v>5.71</v>
      </c>
      <c r="H10" s="10">
        <v>11.92</v>
      </c>
      <c r="I10" s="10">
        <v>0.18</v>
      </c>
    </row>
    <row r="11" spans="1:9" ht="17.25" customHeight="1">
      <c r="A11" s="19"/>
      <c r="B11" s="3" t="s">
        <v>16</v>
      </c>
      <c r="C11" s="10">
        <v>430</v>
      </c>
      <c r="D11" s="7" t="s">
        <v>31</v>
      </c>
      <c r="E11" s="8" t="s">
        <v>13</v>
      </c>
      <c r="F11" s="10">
        <v>60</v>
      </c>
      <c r="G11" s="10">
        <v>0.2</v>
      </c>
      <c r="H11" s="10">
        <v>0.1</v>
      </c>
      <c r="I11" s="10">
        <v>15</v>
      </c>
    </row>
    <row r="12" spans="1:9">
      <c r="A12" s="19"/>
      <c r="B12" s="3" t="s">
        <v>34</v>
      </c>
      <c r="C12" s="10" t="s">
        <v>42</v>
      </c>
      <c r="D12" s="7" t="s">
        <v>32</v>
      </c>
      <c r="E12" s="8" t="s">
        <v>33</v>
      </c>
      <c r="F12" s="10">
        <v>93.52</v>
      </c>
      <c r="G12" s="10">
        <v>3.16</v>
      </c>
      <c r="H12" s="10">
        <v>0.4</v>
      </c>
      <c r="I12" s="10">
        <v>19.32</v>
      </c>
    </row>
    <row r="13" spans="1:9">
      <c r="A13" s="3"/>
      <c r="B13" s="3"/>
      <c r="C13" s="10"/>
      <c r="D13" s="3"/>
      <c r="E13" s="3"/>
      <c r="F13" s="10"/>
      <c r="G13" s="10"/>
      <c r="H13" s="10"/>
      <c r="I13" s="10"/>
    </row>
    <row r="14" spans="1:9" ht="15.6" customHeight="1">
      <c r="A14" s="18" t="s">
        <v>18</v>
      </c>
      <c r="B14" s="3" t="s">
        <v>14</v>
      </c>
      <c r="C14" s="10">
        <v>42</v>
      </c>
      <c r="D14" s="12" t="s">
        <v>35</v>
      </c>
      <c r="E14" s="8" t="s">
        <v>27</v>
      </c>
      <c r="F14" s="9">
        <v>59.4</v>
      </c>
      <c r="G14" s="15">
        <v>1.07</v>
      </c>
      <c r="H14" s="15">
        <v>3.7</v>
      </c>
      <c r="I14" s="15">
        <v>5.55</v>
      </c>
    </row>
    <row r="15" spans="1:9">
      <c r="A15" s="19"/>
      <c r="B15" s="13" t="s">
        <v>19</v>
      </c>
      <c r="C15" s="10">
        <v>120</v>
      </c>
      <c r="D15" s="7" t="s">
        <v>36</v>
      </c>
      <c r="E15" s="8" t="s">
        <v>37</v>
      </c>
      <c r="F15" s="9">
        <v>150</v>
      </c>
      <c r="G15" s="10">
        <v>5.47</v>
      </c>
      <c r="H15" s="10">
        <v>4.75</v>
      </c>
      <c r="I15" s="10">
        <v>17.96</v>
      </c>
    </row>
    <row r="16" spans="1:9">
      <c r="A16" s="19"/>
      <c r="B16" s="3" t="s">
        <v>20</v>
      </c>
      <c r="C16" s="10">
        <v>294</v>
      </c>
      <c r="D16" s="7" t="s">
        <v>38</v>
      </c>
      <c r="E16" s="8" t="s">
        <v>45</v>
      </c>
      <c r="F16" s="16">
        <v>165</v>
      </c>
      <c r="G16" s="15">
        <v>13.02</v>
      </c>
      <c r="H16" s="15">
        <v>7.13</v>
      </c>
      <c r="I16" s="15">
        <v>12.3</v>
      </c>
    </row>
    <row r="17" spans="1:9">
      <c r="A17" s="19"/>
      <c r="B17" s="3" t="s">
        <v>23</v>
      </c>
      <c r="C17" s="10">
        <v>321</v>
      </c>
      <c r="D17" s="7" t="s">
        <v>39</v>
      </c>
      <c r="E17" s="8" t="s">
        <v>40</v>
      </c>
      <c r="F17" s="17">
        <f>112.65/1.5</f>
        <v>75.100000000000009</v>
      </c>
      <c r="G17" s="15">
        <f>3.1/1.5</f>
        <v>2.0666666666666669</v>
      </c>
      <c r="H17" s="15">
        <f>4.86/1.5</f>
        <v>3.24</v>
      </c>
      <c r="I17" s="15">
        <f>14.14/1.5</f>
        <v>9.4266666666666676</v>
      </c>
    </row>
    <row r="18" spans="1:9">
      <c r="A18" s="19"/>
      <c r="B18" s="3" t="s">
        <v>21</v>
      </c>
      <c r="C18" s="10">
        <v>376</v>
      </c>
      <c r="D18" s="7" t="s">
        <v>41</v>
      </c>
      <c r="E18" s="9">
        <v>200</v>
      </c>
      <c r="F18" s="14">
        <v>113</v>
      </c>
      <c r="G18" s="10">
        <v>0.44</v>
      </c>
      <c r="H18" s="10">
        <v>0.02</v>
      </c>
      <c r="I18" s="10">
        <v>27.77</v>
      </c>
    </row>
    <row r="19" spans="1:9">
      <c r="A19" s="20"/>
      <c r="B19" s="3" t="s">
        <v>22</v>
      </c>
      <c r="C19" s="10" t="s">
        <v>42</v>
      </c>
      <c r="D19" s="7" t="s">
        <v>17</v>
      </c>
      <c r="E19" s="8" t="s">
        <v>44</v>
      </c>
      <c r="F19" s="16">
        <f>120.23/2</f>
        <v>60.115000000000002</v>
      </c>
      <c r="G19" s="15">
        <f>3.03/2</f>
        <v>1.5149999999999999</v>
      </c>
      <c r="H19" s="15">
        <f>0.53/2</f>
        <v>0.26500000000000001</v>
      </c>
      <c r="I19" s="15">
        <f>23.73/2</f>
        <v>11.865</v>
      </c>
    </row>
  </sheetData>
  <mergeCells count="2">
    <mergeCell ref="A8:A12"/>
    <mergeCell ref="A14:A19"/>
  </mergeCells>
  <pageMargins left="0.7" right="0.7" top="0.75" bottom="0.75" header="0.3" footer="0.3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C6CD7090FDD6A44A4C3718605BEC6FC" ma:contentTypeVersion="1" ma:contentTypeDescription="Создание документа." ma:contentTypeScope="" ma:versionID="bbdd4ec4b7bcef9736178d2fe7642669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19B9C4-2C35-4EFC-9CCF-344F79514B93}"/>
</file>

<file path=customXml/itemProps2.xml><?xml version="1.0" encoding="utf-8"?>
<ds:datastoreItem xmlns:ds="http://schemas.openxmlformats.org/officeDocument/2006/customXml" ds:itemID="{53E154C5-E8FB-4B92-8E66-09BB1C153DC0}"/>
</file>

<file path=customXml/itemProps3.xml><?xml version="1.0" encoding="utf-8"?>
<ds:datastoreItem xmlns:ds="http://schemas.openxmlformats.org/officeDocument/2006/customXml" ds:itemID="{85A470C5-3E5D-4312-A97E-E4B20F73437D}"/>
</file>

<file path=customXml/itemProps4.xml><?xml version="1.0" encoding="utf-8"?>
<ds:datastoreItem xmlns:ds="http://schemas.openxmlformats.org/officeDocument/2006/customXml" ds:itemID="{44E5EE11-951B-4FE8-9466-9DF67AF702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 Eduard</dc:creator>
  <cp:lastModifiedBy>Admin</cp:lastModifiedBy>
  <cp:lastPrinted>2021-05-27T10:04:52Z</cp:lastPrinted>
  <dcterms:created xsi:type="dcterms:W3CDTF">2021-05-23T17:55:15Z</dcterms:created>
  <dcterms:modified xsi:type="dcterms:W3CDTF">2022-04-14T13:19:09Z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0x010100EC6CD7090FDD6A44A4C3718605BEC6FC</vt:lpwstr>
  </property>
</Properties>
</file>