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кл'!$A$1:$O$206</definedName>
  </definedNames>
  <calcPr calcId="125725" iterateDelta="1E-4"/>
</workbook>
</file>

<file path=xl/calcChain.xml><?xml version="1.0" encoding="utf-8"?>
<calcChain xmlns="http://schemas.openxmlformats.org/spreadsheetml/2006/main">
  <c r="N216" i="4"/>
  <c r="M216"/>
  <c r="L216"/>
  <c r="K216"/>
  <c r="J216"/>
  <c r="I216"/>
  <c r="H216"/>
  <c r="G216"/>
  <c r="F216"/>
  <c r="E216"/>
  <c r="D216"/>
  <c r="N205"/>
  <c r="M205"/>
  <c r="L205"/>
  <c r="K205"/>
  <c r="J205"/>
  <c r="I205"/>
  <c r="H205"/>
  <c r="G205"/>
  <c r="F205"/>
  <c r="E205"/>
  <c r="D205"/>
  <c r="N194"/>
  <c r="M194"/>
  <c r="L194"/>
  <c r="K194"/>
  <c r="J194"/>
  <c r="I194"/>
  <c r="H194"/>
  <c r="G194"/>
  <c r="F194"/>
  <c r="E194"/>
  <c r="D194"/>
  <c r="N184"/>
  <c r="M184"/>
  <c r="L184"/>
  <c r="K184"/>
  <c r="J184"/>
  <c r="I184"/>
  <c r="H184"/>
  <c r="G184"/>
  <c r="F184"/>
  <c r="E184"/>
  <c r="D184"/>
  <c r="N174"/>
  <c r="M174"/>
  <c r="L174"/>
  <c r="K174"/>
  <c r="J174"/>
  <c r="I174"/>
  <c r="H174"/>
  <c r="G174"/>
  <c r="F174"/>
  <c r="E174"/>
  <c r="D174"/>
  <c r="N163"/>
  <c r="M163"/>
  <c r="L163"/>
  <c r="K163"/>
  <c r="J163"/>
  <c r="I163"/>
  <c r="H163"/>
  <c r="G163"/>
  <c r="F163"/>
  <c r="E163"/>
  <c r="D163"/>
  <c r="N154"/>
  <c r="M154"/>
  <c r="L154"/>
  <c r="K154"/>
  <c r="J154"/>
  <c r="I154"/>
  <c r="H154"/>
  <c r="G154"/>
  <c r="F154"/>
  <c r="E154"/>
  <c r="D154"/>
  <c r="N142"/>
  <c r="M142"/>
  <c r="L142"/>
  <c r="K142"/>
  <c r="J142"/>
  <c r="I142"/>
  <c r="H142"/>
  <c r="G142"/>
  <c r="F142"/>
  <c r="E142"/>
  <c r="D142"/>
  <c r="N131"/>
  <c r="M131"/>
  <c r="L131"/>
  <c r="K131"/>
  <c r="J131"/>
  <c r="H131"/>
  <c r="G131"/>
  <c r="F131"/>
  <c r="E131"/>
  <c r="D131"/>
  <c r="N122"/>
  <c r="M122"/>
  <c r="L122"/>
  <c r="K122"/>
  <c r="J122"/>
  <c r="I122"/>
  <c r="H122"/>
  <c r="G122"/>
  <c r="F122"/>
  <c r="E122"/>
  <c r="D122"/>
  <c r="N98"/>
  <c r="M98"/>
  <c r="L98"/>
  <c r="K98"/>
  <c r="J98"/>
  <c r="I98"/>
  <c r="H98"/>
  <c r="G98"/>
  <c r="F98"/>
  <c r="E98"/>
  <c r="D98"/>
  <c r="N88"/>
  <c r="M88"/>
  <c r="L88"/>
  <c r="K88"/>
  <c r="J88"/>
  <c r="I88"/>
  <c r="H88"/>
  <c r="G88"/>
  <c r="F88"/>
  <c r="E88"/>
  <c r="D88"/>
  <c r="N78"/>
  <c r="M78"/>
  <c r="L78"/>
  <c r="K78"/>
  <c r="J78"/>
  <c r="I78"/>
  <c r="H78"/>
  <c r="G78"/>
  <c r="F78"/>
  <c r="E78"/>
  <c r="D78"/>
  <c r="N69"/>
  <c r="M69"/>
  <c r="L69"/>
  <c r="K69"/>
  <c r="J69"/>
  <c r="I69"/>
  <c r="H69"/>
  <c r="G69"/>
  <c r="F69"/>
  <c r="E69"/>
  <c r="D69"/>
  <c r="N60"/>
  <c r="M60"/>
  <c r="L60"/>
  <c r="K60"/>
  <c r="J60"/>
  <c r="I60"/>
  <c r="H60"/>
  <c r="G60"/>
  <c r="F60"/>
  <c r="E60"/>
  <c r="D60"/>
  <c r="N51"/>
  <c r="M51"/>
  <c r="L51"/>
  <c r="K51"/>
  <c r="J51"/>
  <c r="I51"/>
  <c r="H51"/>
  <c r="G51"/>
  <c r="F51"/>
  <c r="E51"/>
  <c r="D51"/>
  <c r="N42"/>
  <c r="M42"/>
  <c r="L42"/>
  <c r="K42"/>
  <c r="J42"/>
  <c r="I42"/>
  <c r="H42"/>
  <c r="G42"/>
  <c r="F42"/>
  <c r="E42"/>
  <c r="D42"/>
  <c r="N33"/>
  <c r="M33"/>
  <c r="L33"/>
  <c r="K33"/>
  <c r="J33"/>
  <c r="I33"/>
  <c r="H33"/>
  <c r="G33"/>
  <c r="F33"/>
  <c r="E33"/>
  <c r="D33"/>
  <c r="N23"/>
  <c r="M23"/>
  <c r="L23"/>
  <c r="K23"/>
  <c r="J23"/>
  <c r="I23"/>
  <c r="H23"/>
  <c r="G23"/>
  <c r="F23"/>
  <c r="E23"/>
  <c r="D23"/>
  <c r="N14"/>
  <c r="M14"/>
  <c r="L14"/>
  <c r="K14"/>
  <c r="J14"/>
  <c r="I14"/>
  <c r="H14"/>
  <c r="G14"/>
  <c r="F14"/>
  <c r="E14"/>
  <c r="D14"/>
  <c r="N153" i="3"/>
  <c r="M153"/>
  <c r="L153"/>
  <c r="K153"/>
  <c r="J153"/>
  <c r="I153"/>
  <c r="H153"/>
  <c r="G153"/>
  <c r="F153"/>
  <c r="E153"/>
  <c r="D153"/>
  <c r="J144"/>
  <c r="J132"/>
  <c r="I132"/>
  <c r="J121"/>
  <c r="N30"/>
  <c r="M30"/>
  <c r="L30"/>
  <c r="K30"/>
  <c r="J30"/>
  <c r="I30"/>
  <c r="H30"/>
  <c r="G30"/>
  <c r="F30"/>
  <c r="E30"/>
  <c r="D30"/>
  <c r="E54"/>
  <c r="N54"/>
  <c r="M54"/>
  <c r="L54"/>
  <c r="K54"/>
  <c r="J54"/>
  <c r="I54"/>
  <c r="H54"/>
  <c r="G54"/>
  <c r="F54"/>
  <c r="D54"/>
  <c r="N62"/>
  <c r="M62"/>
  <c r="L62"/>
  <c r="K62"/>
  <c r="J62"/>
  <c r="I62"/>
  <c r="H62"/>
  <c r="G62"/>
  <c r="F62"/>
  <c r="E62"/>
  <c r="D62"/>
  <c r="N79"/>
  <c r="M79"/>
  <c r="L79"/>
  <c r="K79"/>
  <c r="J79"/>
  <c r="I79"/>
  <c r="H79"/>
  <c r="D79"/>
  <c r="E79"/>
  <c r="F79"/>
  <c r="G79"/>
  <c r="N88"/>
  <c r="M88"/>
  <c r="L88"/>
  <c r="K88"/>
  <c r="J88"/>
  <c r="I88"/>
  <c r="H88"/>
  <c r="F88" l="1"/>
  <c r="N70"/>
  <c r="M70"/>
  <c r="L70"/>
  <c r="K70"/>
  <c r="J70"/>
  <c r="I70"/>
  <c r="H70"/>
  <c r="G70"/>
  <c r="F70"/>
  <c r="E70"/>
  <c r="D70"/>
  <c r="F38"/>
  <c r="D13"/>
  <c r="E13"/>
  <c r="F13"/>
  <c r="G174"/>
  <c r="I144"/>
  <c r="J21" l="1"/>
  <c r="N38" l="1"/>
  <c r="M38"/>
  <c r="L38"/>
  <c r="K38"/>
  <c r="J38"/>
  <c r="I38"/>
  <c r="H38"/>
  <c r="G38"/>
  <c r="E38"/>
  <c r="D38"/>
  <c r="K13" l="1"/>
  <c r="M13"/>
  <c r="L13"/>
  <c r="N13" l="1"/>
  <c r="J13"/>
  <c r="I13"/>
  <c r="H13"/>
  <c r="G13"/>
  <c r="N206" l="1"/>
  <c r="M206"/>
  <c r="L206"/>
  <c r="K206"/>
  <c r="J206"/>
  <c r="I206"/>
  <c r="H206"/>
  <c r="G206"/>
  <c r="F206"/>
  <c r="E206"/>
  <c r="D206"/>
  <c r="N195"/>
  <c r="M195"/>
  <c r="L195"/>
  <c r="K195"/>
  <c r="J195"/>
  <c r="I195"/>
  <c r="H195"/>
  <c r="G195"/>
  <c r="F195"/>
  <c r="E195"/>
  <c r="D195"/>
  <c r="N184"/>
  <c r="M184"/>
  <c r="L184"/>
  <c r="K184"/>
  <c r="J184"/>
  <c r="I184"/>
  <c r="H184"/>
  <c r="G184"/>
  <c r="F184"/>
  <c r="E184"/>
  <c r="D184"/>
  <c r="N174"/>
  <c r="M174"/>
  <c r="L174"/>
  <c r="K174"/>
  <c r="J174"/>
  <c r="I174"/>
  <c r="H174"/>
  <c r="F174"/>
  <c r="E174"/>
  <c r="D174"/>
  <c r="N164"/>
  <c r="M164"/>
  <c r="L164"/>
  <c r="K164"/>
  <c r="J164"/>
  <c r="I164"/>
  <c r="H164"/>
  <c r="G164"/>
  <c r="F164"/>
  <c r="E164"/>
  <c r="D164"/>
  <c r="N144"/>
  <c r="M144"/>
  <c r="L144"/>
  <c r="K144"/>
  <c r="H144"/>
  <c r="G144"/>
  <c r="F144"/>
  <c r="E144"/>
  <c r="D144"/>
  <c r="N132"/>
  <c r="M132"/>
  <c r="L132"/>
  <c r="K132"/>
  <c r="H132"/>
  <c r="G132"/>
  <c r="F132"/>
  <c r="E132"/>
  <c r="D132"/>
  <c r="N121"/>
  <c r="M121"/>
  <c r="L121"/>
  <c r="K121"/>
  <c r="H121"/>
  <c r="G121"/>
  <c r="F121"/>
  <c r="E121"/>
  <c r="D121"/>
  <c r="N112"/>
  <c r="M112"/>
  <c r="L112"/>
  <c r="K112"/>
  <c r="J112"/>
  <c r="I112"/>
  <c r="H112"/>
  <c r="G112"/>
  <c r="F112"/>
  <c r="E112"/>
  <c r="D112"/>
  <c r="G88"/>
  <c r="E88"/>
  <c r="D88"/>
  <c r="N46"/>
  <c r="M46"/>
  <c r="L46"/>
  <c r="K46"/>
  <c r="J46"/>
  <c r="I46"/>
  <c r="H46"/>
  <c r="G46"/>
  <c r="F46"/>
  <c r="E46"/>
  <c r="D46"/>
  <c r="N21"/>
  <c r="M21"/>
  <c r="L21"/>
  <c r="K21"/>
  <c r="I21"/>
  <c r="H21"/>
  <c r="G21"/>
  <c r="F21"/>
  <c r="E21"/>
  <c r="D21"/>
</calcChain>
</file>

<file path=xl/sharedStrings.xml><?xml version="1.0" encoding="utf-8"?>
<sst xmlns="http://schemas.openxmlformats.org/spreadsheetml/2006/main" count="562" uniqueCount="168">
  <si>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</si>
  <si>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</si>
  <si>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</si>
  <si>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</si>
  <si>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</si>
  <si>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</si>
  <si>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</si>
  <si>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</si>
  <si>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</si>
  <si>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</si>
  <si>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</si>
  <si>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</si>
  <si>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</si>
  <si>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</si>
  <si>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</si>
  <si>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</si>
  <si>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</si>
  <si>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</si>
  <si>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</si>
  <si>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</si>
  <si>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</si>
  <si>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</si>
  <si>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</si>
  <si>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</si>
  <si>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</si>
  <si>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</si>
  <si>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</si>
  <si>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</si>
  <si>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</si>
  <si>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</si>
  <si>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</si>
  <si>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</si>
  <si>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</si>
  <si>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</si>
  <si>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</si>
  <si>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</si>
  <si>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</si>
  <si>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</si>
  <si>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</si>
  <si>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</si>
  <si>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</si>
  <si>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</si>
  <si>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</si>
  <si>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</si>
  <si>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</si>
  <si>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</si>
  <si>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</si>
  <si>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</si>
  <si>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</si>
  <si>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</si>
  <si>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</si>
  <si>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</si>
  <si>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</si>
  <si>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</si>
  <si>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</si>
  <si>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</si>
  <si>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</si>
  <si>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</si>
  <si>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</si>
  <si>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</si>
  <si>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</si>
  <si>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</si>
  <si>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</si>
  <si>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</si>
  <si>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</si>
  <si>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</si>
  <si>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</si>
  <si>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</si>
  <si>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</si>
  <si>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</si>
  <si>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</si>
  <si>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</si>
  <si>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</si>
  <si>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</si>
  <si>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</si>
  <si>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</si>
  <si>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</si>
  <si>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</si>
  <si>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</si>
  <si>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</si>
  <si>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</si>
  <si>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</si>
  <si>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</si>
  <si>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</si>
  <si>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</si>
  <si>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</si>
  <si>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</si>
  <si>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</si>
  <si>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</si>
  <si>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</si>
  <si>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</si>
  <si>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</si>
  <si>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</si>
  <si>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</si>
  <si>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</si>
  <si>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</si>
  <si>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</si>
  <si>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</si>
  <si>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</si>
  <si>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</si>
  <si>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</si>
  <si>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</si>
  <si>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</si>
  <si>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</si>
  <si>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</si>
  <si>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</si>
  <si>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</si>
  <si>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</si>
  <si>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</si>
  <si>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</si>
  <si>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</si>
  <si>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</si>
  <si>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</si>
  <si>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</si>
  <si>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</si>
  <si>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</si>
  <si>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</si>
  <si>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</si>
  <si>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</si>
  <si>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</si>
  <si>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</si>
  <si>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</si>
  <si>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</si>
  <si>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</si>
  <si>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</si>
  <si>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</si>
  <si>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</si>
  <si>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</si>
  <si>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</si>
  <si>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</si>
  <si>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</si>
  <si>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</si>
  <si>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</si>
  <si>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</si>
  <si>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</si>
  <si>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</si>
  <si>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</si>
  <si>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</si>
  <si>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</si>
  <si>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</si>
  <si>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</si>
  <si>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</si>
  <si>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</si>
  <si>
    <t>Биточки мясные из говядины с соусом сметанным</t>
  </si>
  <si>
    <t>Салат из моркови с черносливом</t>
  </si>
  <si>
    <t>Булочка молочная</t>
  </si>
  <si>
    <t>40/20/5</t>
  </si>
  <si>
    <t>40/15/5</t>
  </si>
  <si>
    <t>Бутерброд с  маслом и сыром</t>
  </si>
  <si>
    <t>Каша жидкая молочная (ячневая)с маслом сливочным</t>
  </si>
  <si>
    <t>Кондитерское изделие (печенье)</t>
  </si>
  <si>
    <t>40/10</t>
  </si>
  <si>
    <t xml:space="preserve"> Яйцо вареное</t>
  </si>
  <si>
    <t>40/20</t>
  </si>
  <si>
    <t>Кондитерское изделие ( пряник)</t>
  </si>
  <si>
    <t xml:space="preserve"> Бутерброд с колбасой</t>
  </si>
  <si>
    <t>Яйцо вареное</t>
  </si>
  <si>
    <t>Щи из свежей капусты с картофелем</t>
  </si>
  <si>
    <t xml:space="preserve">Рыба отварная </t>
  </si>
  <si>
    <t>Компот из свежих плодов</t>
  </si>
  <si>
    <t>Запеканка картофельная с мясом</t>
  </si>
  <si>
    <t>Суп картофельный</t>
  </si>
  <si>
    <t xml:space="preserve">Печень по-строгановски </t>
  </si>
  <si>
    <t>Салат картофельный с морковью и зеленым горошком</t>
  </si>
  <si>
    <t xml:space="preserve">Суп молочный с макаронными </t>
  </si>
  <si>
    <t xml:space="preserve">Жаркое по-домашнему </t>
  </si>
  <si>
    <t xml:space="preserve">Рассольник домашний </t>
  </si>
  <si>
    <t>Гуляш из свинины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</si>
</sst>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[$-419]General"/>
    <numFmt numFmtId="165" formatCode="[$-419]0.00"/>
    <numFmt numFmtId="166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164" fontId="16" fillId="0" borderId="0"/>
  </cellStyleXfs>
  <cellXfs count="1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4" fontId="17" fillId="4" borderId="1" xfId="2" applyFont="1" applyFill="1" applyBorder="1" applyAlignment="1">
      <alignment horizontal="center" vertical="top" wrapText="1"/>
    </xf>
    <xf numFmtId="164" fontId="17" fillId="4" borderId="1" xfId="2" applyFont="1" applyFill="1" applyBorder="1" applyAlignment="1">
      <alignment horizontal="left" vertical="top" wrapText="1"/>
    </xf>
    <xf numFmtId="165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4" fontId="7" fillId="4" borderId="1" xfId="2" applyFont="1" applyFill="1" applyBorder="1" applyAlignment="1">
      <alignment horizontal="center" vertical="top" wrapText="1"/>
    </xf>
    <xf numFmtId="164" fontId="7" fillId="4" borderId="1" xfId="2" applyFont="1" applyFill="1" applyBorder="1" applyAlignment="1">
      <alignment horizontal="left" vertical="top" wrapText="1"/>
    </xf>
    <xf numFmtId="164" fontId="7" fillId="4" borderId="1" xfId="2" applyFont="1" applyFill="1" applyBorder="1" applyAlignment="1">
      <alignment horizontal="center" vertical="center" wrapText="1"/>
    </xf>
    <xf numFmtId="165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165" fontId="17" fillId="3" borderId="1" xfId="2" applyNumberFormat="1" applyFont="1" applyFill="1" applyBorder="1" applyAlignment="1">
      <alignment horizontal="center" vertical="top" wrapText="1"/>
    </xf>
    <xf numFmtId="164" fontId="16" fillId="3" borderId="0" xfId="2" applyFill="1"/>
    <xf numFmtId="164" fontId="1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4" fontId="17" fillId="5" borderId="1" xfId="2" applyFont="1" applyFill="1" applyBorder="1" applyAlignment="1">
      <alignment horizontal="center" vertical="top" wrapText="1"/>
    </xf>
    <xf numFmtId="165" fontId="17" fillId="5" borderId="1" xfId="2" applyNumberFormat="1" applyFont="1" applyFill="1" applyBorder="1" applyAlignment="1">
      <alignment horizontal="center" vertical="top" wrapText="1"/>
    </xf>
    <xf numFmtId="164" fontId="16" fillId="6" borderId="0" xfId="2" applyFill="1"/>
    <xf numFmtId="0" fontId="0" fillId="6" borderId="0" xfId="0" applyFill="1"/>
    <xf numFmtId="164" fontId="17" fillId="5" borderId="1" xfId="2" applyFont="1" applyFill="1" applyBorder="1" applyAlignment="1">
      <alignment horizontal="left" vertical="top" wrapText="1"/>
    </xf>
    <xf numFmtId="164" fontId="7" fillId="5" borderId="1" xfId="2" applyFont="1" applyFill="1" applyBorder="1" applyAlignment="1">
      <alignment horizontal="center" vertical="top" wrapText="1"/>
    </xf>
    <xf numFmtId="164" fontId="7" fillId="5" borderId="1" xfId="2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2" fontId="3" fillId="6" borderId="1" xfId="0" applyNumberFormat="1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top" wrapText="1"/>
    </xf>
    <xf numFmtId="164" fontId="7" fillId="5" borderId="5" xfId="2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164" fontId="7" fillId="7" borderId="1" xfId="2" applyFont="1" applyFill="1" applyBorder="1" applyAlignment="1">
      <alignment horizontal="center" vertical="top" wrapText="1"/>
    </xf>
    <xf numFmtId="164" fontId="7" fillId="7" borderId="1" xfId="2" applyFont="1" applyFill="1" applyBorder="1" applyAlignment="1">
      <alignment horizontal="left" vertical="top" wrapText="1"/>
    </xf>
    <xf numFmtId="164" fontId="7" fillId="7" borderId="5" xfId="2" applyFont="1" applyFill="1" applyBorder="1" applyAlignment="1">
      <alignment horizontal="center" vertical="top" wrapText="1"/>
    </xf>
    <xf numFmtId="164" fontId="17" fillId="7" borderId="1" xfId="2" applyFont="1" applyFill="1" applyBorder="1" applyAlignment="1">
      <alignment horizontal="center" vertical="top" wrapText="1"/>
    </xf>
    <xf numFmtId="0" fontId="0" fillId="8" borderId="0" xfId="0" applyFill="1"/>
    <xf numFmtId="0" fontId="0" fillId="8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 wrapText="1"/>
    </xf>
    <xf numFmtId="2" fontId="3" fillId="8" borderId="1" xfId="0" applyNumberFormat="1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2" fontId="3" fillId="8" borderId="1" xfId="0" applyNumberFormat="1" applyFont="1" applyFill="1" applyBorder="1" applyAlignment="1">
      <alignment horizontal="center" vertical="top" wrapText="1"/>
    </xf>
    <xf numFmtId="165" fontId="17" fillId="7" borderId="1" xfId="2" applyNumberFormat="1" applyFont="1" applyFill="1" applyBorder="1" applyAlignment="1">
      <alignment horizontal="center" vertical="top" wrapText="1"/>
    </xf>
    <xf numFmtId="164" fontId="17" fillId="7" borderId="1" xfId="2" applyFont="1" applyFill="1" applyBorder="1" applyAlignment="1">
      <alignment horizontal="left" vertical="top" wrapText="1"/>
    </xf>
    <xf numFmtId="164" fontId="17" fillId="8" borderId="1" xfId="2" applyFont="1" applyFill="1" applyBorder="1" applyAlignment="1">
      <alignment horizontal="center" vertical="top" wrapText="1"/>
    </xf>
    <xf numFmtId="164" fontId="16" fillId="8" borderId="0" xfId="2" applyFill="1"/>
    <xf numFmtId="2" fontId="7" fillId="8" borderId="1" xfId="0" applyNumberFormat="1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top" wrapText="1"/>
    </xf>
    <xf numFmtId="165" fontId="17" fillId="8" borderId="1" xfId="2" applyNumberFormat="1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left" vertical="top" wrapText="1"/>
    </xf>
    <xf numFmtId="164" fontId="17" fillId="7" borderId="1" xfId="2" applyFont="1" applyFill="1" applyBorder="1" applyAlignment="1">
      <alignment horizontal="center" vertical="center" wrapText="1"/>
    </xf>
    <xf numFmtId="166" fontId="17" fillId="7" borderId="1" xfId="2" applyNumberFormat="1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164" fontId="7" fillId="7" borderId="1" xfId="2" applyFont="1" applyFill="1" applyBorder="1" applyAlignment="1">
      <alignment horizontal="center" vertical="center" wrapText="1"/>
    </xf>
    <xf numFmtId="165" fontId="17" fillId="7" borderId="1" xfId="2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216"/>
  <sheetViews>
    <sheetView tabSelected="1" view="pageBreakPreview" topLeftCell="A191" zoomScaleNormal="100" zoomScaleSheetLayoutView="100" zoomScalePageLayoutView="84" workbookViewId="0">
      <selection activeCell="B3" sqref="B3"/>
    </sheetView>
  </sheetViews>
  <sheetFormatPr defaultRowHeight="15"/>
  <cols>
    <col min="1" max="1" width="8.85546875" style="5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/>
    </row>
    <row r="4" spans="1:1023">
      <c r="B4" s="123" t="s">
        <v>0</v>
      </c>
      <c r="C4" s="123" t="s">
        <v>1</v>
      </c>
      <c r="D4" s="117" t="s">
        <v>2</v>
      </c>
      <c r="E4" s="118"/>
      <c r="F4" s="119"/>
      <c r="G4" s="126" t="s">
        <v>3</v>
      </c>
      <c r="H4" s="117" t="s">
        <v>4</v>
      </c>
      <c r="I4" s="118"/>
      <c r="J4" s="119"/>
      <c r="K4" s="117" t="s">
        <v>5</v>
      </c>
      <c r="L4" s="118"/>
      <c r="M4" s="118"/>
      <c r="N4" s="119"/>
      <c r="O4" s="5"/>
    </row>
    <row r="5" spans="1:1023">
      <c r="B5" s="124"/>
      <c r="C5" s="124"/>
      <c r="D5" s="120"/>
      <c r="E5" s="121"/>
      <c r="F5" s="122"/>
      <c r="G5" s="124"/>
      <c r="H5" s="120"/>
      <c r="I5" s="121"/>
      <c r="J5" s="122"/>
      <c r="K5" s="120"/>
      <c r="L5" s="121"/>
      <c r="M5" s="121"/>
      <c r="N5" s="122"/>
      <c r="O5" s="5"/>
    </row>
    <row r="6" spans="1:1023" ht="17.25">
      <c r="B6" s="125"/>
      <c r="C6" s="125"/>
      <c r="D6" s="1" t="s">
        <v>6</v>
      </c>
      <c r="E6" s="2" t="s">
        <v>7</v>
      </c>
      <c r="F6" s="1" t="s">
        <v>8</v>
      </c>
      <c r="G6" s="125"/>
      <c r="H6" s="2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2" t="s">
        <v>14</v>
      </c>
      <c r="N6" s="1" t="s">
        <v>15</v>
      </c>
      <c r="O6" s="5"/>
    </row>
    <row r="7" spans="1:1023">
      <c r="B7" s="127" t="s">
        <v>58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9"/>
    </row>
    <row r="8" spans="1:1023" s="39" customFormat="1" ht="15.75">
      <c r="A8" s="59">
        <v>2</v>
      </c>
      <c r="B8" s="45" t="s">
        <v>38</v>
      </c>
      <c r="C8" s="51" t="s">
        <v>146</v>
      </c>
      <c r="D8" s="52">
        <v>2.4</v>
      </c>
      <c r="E8" s="52">
        <v>3.87</v>
      </c>
      <c r="F8" s="52">
        <v>27.83</v>
      </c>
      <c r="G8" s="52">
        <v>156</v>
      </c>
      <c r="H8" s="52">
        <v>0.04</v>
      </c>
      <c r="I8" s="52">
        <v>0.1</v>
      </c>
      <c r="J8" s="52">
        <v>20</v>
      </c>
      <c r="K8" s="52">
        <v>10</v>
      </c>
      <c r="L8" s="52">
        <v>22.8</v>
      </c>
      <c r="M8" s="52">
        <v>5.6</v>
      </c>
      <c r="N8" s="52">
        <v>0.6</v>
      </c>
    </row>
    <row r="9" spans="1:1023" s="39" customFormat="1" ht="31.5">
      <c r="A9" s="40">
        <v>224</v>
      </c>
      <c r="B9" s="41" t="s">
        <v>97</v>
      </c>
      <c r="C9" s="46">
        <v>150</v>
      </c>
      <c r="D9" s="55">
        <v>14.6</v>
      </c>
      <c r="E9" s="55">
        <v>13.8</v>
      </c>
      <c r="F9" s="55">
        <v>45</v>
      </c>
      <c r="G9" s="55">
        <v>366</v>
      </c>
      <c r="H9" s="55">
        <v>0.09</v>
      </c>
      <c r="I9" s="55">
        <v>1.1200000000000001</v>
      </c>
      <c r="J9" s="55">
        <v>60.1</v>
      </c>
      <c r="K9" s="55">
        <v>240</v>
      </c>
      <c r="L9" s="55">
        <v>246</v>
      </c>
      <c r="M9" s="55">
        <v>37.6</v>
      </c>
      <c r="N9" s="55">
        <v>0.94</v>
      </c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Y9" s="56"/>
      <c r="IZ9" s="56"/>
      <c r="JA9" s="56"/>
      <c r="JB9" s="56"/>
      <c r="JC9" s="56"/>
      <c r="JD9" s="56"/>
      <c r="JE9" s="56"/>
      <c r="JF9" s="56"/>
      <c r="JG9" s="56"/>
      <c r="JH9" s="56"/>
      <c r="JI9" s="56"/>
      <c r="JJ9" s="56"/>
      <c r="JK9" s="56"/>
      <c r="JL9" s="56"/>
      <c r="JM9" s="56"/>
      <c r="JN9" s="56"/>
      <c r="JO9" s="56"/>
      <c r="JP9" s="56"/>
      <c r="JQ9" s="56"/>
      <c r="JR9" s="56"/>
      <c r="JS9" s="56"/>
      <c r="JT9" s="56"/>
      <c r="JU9" s="56"/>
      <c r="JV9" s="56"/>
      <c r="JW9" s="56"/>
      <c r="JX9" s="56"/>
      <c r="JY9" s="56"/>
      <c r="JZ9" s="56"/>
      <c r="KA9" s="56"/>
      <c r="KB9" s="56"/>
      <c r="KC9" s="56"/>
      <c r="KD9" s="56"/>
      <c r="KE9" s="56"/>
      <c r="KF9" s="56"/>
      <c r="KG9" s="56"/>
      <c r="KH9" s="56"/>
      <c r="KI9" s="56"/>
      <c r="KJ9" s="56"/>
      <c r="KK9" s="56"/>
      <c r="KL9" s="56"/>
      <c r="KM9" s="56"/>
      <c r="KN9" s="56"/>
      <c r="KO9" s="56"/>
      <c r="KP9" s="56"/>
      <c r="KQ9" s="56"/>
      <c r="KR9" s="56"/>
      <c r="KS9" s="56"/>
      <c r="KT9" s="56"/>
      <c r="KU9" s="56"/>
      <c r="KV9" s="56"/>
      <c r="KW9" s="56"/>
      <c r="KX9" s="56"/>
      <c r="KY9" s="56"/>
      <c r="KZ9" s="56"/>
      <c r="LA9" s="56"/>
      <c r="LB9" s="56"/>
      <c r="LC9" s="56"/>
      <c r="LD9" s="56"/>
      <c r="LE9" s="56"/>
      <c r="LF9" s="56"/>
      <c r="LG9" s="56"/>
      <c r="LH9" s="56"/>
      <c r="LI9" s="56"/>
      <c r="LJ9" s="56"/>
      <c r="LK9" s="56"/>
      <c r="LL9" s="56"/>
      <c r="LM9" s="56"/>
      <c r="LN9" s="56"/>
      <c r="LO9" s="56"/>
      <c r="LP9" s="56"/>
      <c r="LQ9" s="56"/>
      <c r="LR9" s="56"/>
      <c r="LS9" s="56"/>
      <c r="LT9" s="56"/>
      <c r="LU9" s="56"/>
      <c r="LV9" s="56"/>
      <c r="LW9" s="56"/>
      <c r="LX9" s="56"/>
      <c r="LY9" s="56"/>
      <c r="LZ9" s="56"/>
      <c r="MA9" s="56"/>
      <c r="MB9" s="56"/>
      <c r="MC9" s="56"/>
      <c r="MD9" s="56"/>
      <c r="ME9" s="56"/>
      <c r="MF9" s="56"/>
      <c r="MG9" s="56"/>
      <c r="MH9" s="56"/>
      <c r="MI9" s="56"/>
      <c r="MJ9" s="56"/>
      <c r="MK9" s="56"/>
      <c r="ML9" s="56"/>
      <c r="MM9" s="56"/>
      <c r="MN9" s="56"/>
      <c r="MO9" s="56"/>
      <c r="MP9" s="56"/>
      <c r="MQ9" s="56"/>
      <c r="MR9" s="56"/>
      <c r="MS9" s="56"/>
      <c r="MT9" s="56"/>
      <c r="MU9" s="56"/>
      <c r="MV9" s="56"/>
      <c r="MW9" s="56"/>
      <c r="MX9" s="56"/>
      <c r="MY9" s="56"/>
      <c r="MZ9" s="56"/>
      <c r="NA9" s="56"/>
      <c r="NB9" s="56"/>
      <c r="NC9" s="56"/>
      <c r="ND9" s="56"/>
      <c r="NE9" s="56"/>
      <c r="NF9" s="56"/>
      <c r="NG9" s="56"/>
      <c r="NH9" s="56"/>
      <c r="NI9" s="56"/>
      <c r="NJ9" s="56"/>
      <c r="NK9" s="56"/>
      <c r="NL9" s="56"/>
      <c r="NM9" s="56"/>
      <c r="NN9" s="56"/>
      <c r="NO9" s="56"/>
      <c r="NP9" s="56"/>
      <c r="NQ9" s="56"/>
      <c r="NR9" s="56"/>
      <c r="NS9" s="56"/>
      <c r="NT9" s="56"/>
      <c r="NU9" s="56"/>
      <c r="NV9" s="56"/>
      <c r="NW9" s="56"/>
      <c r="NX9" s="56"/>
      <c r="NY9" s="56"/>
      <c r="NZ9" s="56"/>
      <c r="OA9" s="56"/>
      <c r="OB9" s="56"/>
      <c r="OC9" s="56"/>
      <c r="OD9" s="56"/>
      <c r="OE9" s="56"/>
      <c r="OF9" s="56"/>
      <c r="OG9" s="56"/>
      <c r="OH9" s="56"/>
      <c r="OI9" s="56"/>
      <c r="OJ9" s="56"/>
      <c r="OK9" s="56"/>
      <c r="OL9" s="56"/>
      <c r="OM9" s="56"/>
      <c r="ON9" s="56"/>
      <c r="OO9" s="56"/>
      <c r="OP9" s="56"/>
      <c r="OQ9" s="56"/>
      <c r="OR9" s="56"/>
      <c r="OS9" s="56"/>
      <c r="OT9" s="56"/>
      <c r="OU9" s="56"/>
      <c r="OV9" s="56"/>
      <c r="OW9" s="56"/>
      <c r="OX9" s="56"/>
      <c r="OY9" s="56"/>
      <c r="OZ9" s="56"/>
      <c r="PA9" s="56"/>
      <c r="PB9" s="56"/>
      <c r="PC9" s="56"/>
      <c r="PD9" s="56"/>
      <c r="PE9" s="56"/>
      <c r="PF9" s="56"/>
      <c r="PG9" s="56"/>
      <c r="PH9" s="56"/>
      <c r="PI9" s="56"/>
      <c r="PJ9" s="56"/>
      <c r="PK9" s="56"/>
      <c r="PL9" s="56"/>
      <c r="PM9" s="56"/>
      <c r="PN9" s="56"/>
      <c r="PO9" s="56"/>
      <c r="PP9" s="56"/>
      <c r="PQ9" s="56"/>
      <c r="PR9" s="56"/>
      <c r="PS9" s="56"/>
      <c r="PT9" s="56"/>
      <c r="PU9" s="56"/>
      <c r="PV9" s="56"/>
      <c r="PW9" s="56"/>
      <c r="PX9" s="56"/>
      <c r="PY9" s="56"/>
      <c r="PZ9" s="56"/>
      <c r="QA9" s="56"/>
      <c r="QB9" s="56"/>
      <c r="QC9" s="56"/>
      <c r="QD9" s="56"/>
      <c r="QE9" s="56"/>
      <c r="QF9" s="56"/>
      <c r="QG9" s="56"/>
      <c r="QH9" s="56"/>
      <c r="QI9" s="56"/>
      <c r="QJ9" s="56"/>
      <c r="QK9" s="56"/>
      <c r="QL9" s="56"/>
      <c r="QM9" s="56"/>
      <c r="QN9" s="56"/>
      <c r="QO9" s="56"/>
      <c r="QP9" s="56"/>
      <c r="QQ9" s="56"/>
      <c r="QR9" s="56"/>
      <c r="QS9" s="56"/>
      <c r="QT9" s="56"/>
      <c r="QU9" s="56"/>
      <c r="QV9" s="56"/>
      <c r="QW9" s="56"/>
      <c r="QX9" s="56"/>
      <c r="QY9" s="56"/>
      <c r="QZ9" s="56"/>
      <c r="RA9" s="56"/>
      <c r="RB9" s="56"/>
      <c r="RC9" s="56"/>
      <c r="RD9" s="56"/>
      <c r="RE9" s="56"/>
      <c r="RF9" s="56"/>
      <c r="RG9" s="56"/>
      <c r="RH9" s="56"/>
      <c r="RI9" s="56"/>
      <c r="RJ9" s="56"/>
      <c r="RK9" s="56"/>
      <c r="RL9" s="56"/>
      <c r="RM9" s="56"/>
      <c r="RN9" s="56"/>
      <c r="RO9" s="56"/>
      <c r="RP9" s="56"/>
      <c r="RQ9" s="56"/>
      <c r="RR9" s="56"/>
      <c r="RS9" s="56"/>
      <c r="RT9" s="56"/>
      <c r="RU9" s="56"/>
      <c r="RV9" s="56"/>
      <c r="RW9" s="56"/>
      <c r="RX9" s="56"/>
      <c r="RY9" s="56"/>
      <c r="RZ9" s="56"/>
      <c r="SA9" s="56"/>
      <c r="SB9" s="56"/>
      <c r="SC9" s="56"/>
      <c r="SD9" s="56"/>
      <c r="SE9" s="56"/>
      <c r="SF9" s="56"/>
      <c r="SG9" s="56"/>
      <c r="SH9" s="56"/>
      <c r="SI9" s="56"/>
      <c r="SJ9" s="56"/>
      <c r="SK9" s="56"/>
      <c r="SL9" s="56"/>
      <c r="SM9" s="56"/>
      <c r="SN9" s="56"/>
      <c r="SO9" s="56"/>
      <c r="SP9" s="56"/>
      <c r="SQ9" s="56"/>
      <c r="SR9" s="56"/>
      <c r="SS9" s="56"/>
      <c r="ST9" s="56"/>
      <c r="SU9" s="56"/>
      <c r="SV9" s="56"/>
      <c r="SW9" s="56"/>
      <c r="SX9" s="56"/>
      <c r="SY9" s="56"/>
      <c r="SZ9" s="56"/>
      <c r="TA9" s="56"/>
      <c r="TB9" s="56"/>
      <c r="TC9" s="56"/>
      <c r="TD9" s="56"/>
      <c r="TE9" s="56"/>
      <c r="TF9" s="56"/>
      <c r="TG9" s="56"/>
      <c r="TH9" s="56"/>
      <c r="TI9" s="56"/>
      <c r="TJ9" s="56"/>
      <c r="TK9" s="56"/>
      <c r="TL9" s="56"/>
      <c r="TM9" s="56"/>
      <c r="TN9" s="56"/>
      <c r="TO9" s="56"/>
      <c r="TP9" s="56"/>
      <c r="TQ9" s="56"/>
      <c r="TR9" s="56"/>
      <c r="TS9" s="56"/>
      <c r="TT9" s="56"/>
      <c r="TU9" s="56"/>
      <c r="TV9" s="56"/>
      <c r="TW9" s="56"/>
      <c r="TX9" s="56"/>
      <c r="TY9" s="56"/>
      <c r="TZ9" s="56"/>
      <c r="UA9" s="56"/>
      <c r="UB9" s="56"/>
      <c r="UC9" s="56"/>
      <c r="UD9" s="56"/>
      <c r="UE9" s="56"/>
      <c r="UF9" s="56"/>
      <c r="UG9" s="56"/>
      <c r="UH9" s="56"/>
      <c r="UI9" s="56"/>
      <c r="UJ9" s="56"/>
      <c r="UK9" s="56"/>
      <c r="UL9" s="56"/>
      <c r="UM9" s="56"/>
      <c r="UN9" s="56"/>
      <c r="UO9" s="56"/>
      <c r="UP9" s="56"/>
      <c r="UQ9" s="56"/>
      <c r="UR9" s="56"/>
      <c r="US9" s="56"/>
      <c r="UT9" s="56"/>
      <c r="UU9" s="56"/>
      <c r="UV9" s="56"/>
      <c r="UW9" s="56"/>
      <c r="UX9" s="56"/>
      <c r="UY9" s="56"/>
      <c r="UZ9" s="56"/>
      <c r="VA9" s="56"/>
      <c r="VB9" s="56"/>
      <c r="VC9" s="56"/>
      <c r="VD9" s="56"/>
      <c r="VE9" s="56"/>
      <c r="VF9" s="56"/>
      <c r="VG9" s="56"/>
      <c r="VH9" s="56"/>
      <c r="VI9" s="56"/>
      <c r="VJ9" s="56"/>
      <c r="VK9" s="56"/>
      <c r="VL9" s="56"/>
      <c r="VM9" s="56"/>
      <c r="VN9" s="56"/>
      <c r="VO9" s="56"/>
      <c r="VP9" s="56"/>
      <c r="VQ9" s="56"/>
      <c r="VR9" s="56"/>
      <c r="VS9" s="56"/>
      <c r="VT9" s="56"/>
      <c r="VU9" s="56"/>
      <c r="VV9" s="56"/>
      <c r="VW9" s="56"/>
      <c r="VX9" s="56"/>
      <c r="VY9" s="56"/>
      <c r="VZ9" s="56"/>
      <c r="WA9" s="56"/>
      <c r="WB9" s="56"/>
      <c r="WC9" s="56"/>
      <c r="WD9" s="56"/>
      <c r="WE9" s="56"/>
      <c r="WF9" s="56"/>
      <c r="WG9" s="56"/>
      <c r="WH9" s="56"/>
      <c r="WI9" s="56"/>
      <c r="WJ9" s="56"/>
      <c r="WK9" s="56"/>
      <c r="WL9" s="56"/>
      <c r="WM9" s="56"/>
      <c r="WN9" s="56"/>
      <c r="WO9" s="56"/>
      <c r="WP9" s="56"/>
      <c r="WQ9" s="56"/>
      <c r="WR9" s="56"/>
      <c r="WS9" s="56"/>
      <c r="WT9" s="56"/>
      <c r="WU9" s="56"/>
      <c r="WV9" s="56"/>
      <c r="WW9" s="56"/>
      <c r="WX9" s="56"/>
      <c r="WY9" s="56"/>
      <c r="WZ9" s="56"/>
      <c r="XA9" s="56"/>
      <c r="XB9" s="56"/>
      <c r="XC9" s="56"/>
      <c r="XD9" s="56"/>
      <c r="XE9" s="56"/>
      <c r="XF9" s="56"/>
      <c r="XG9" s="56"/>
      <c r="XH9" s="56"/>
      <c r="XI9" s="56"/>
      <c r="XJ9" s="56"/>
      <c r="XK9" s="56"/>
      <c r="XL9" s="56"/>
      <c r="XM9" s="56"/>
      <c r="XN9" s="56"/>
      <c r="XO9" s="56"/>
      <c r="XP9" s="56"/>
      <c r="XQ9" s="56"/>
      <c r="XR9" s="56"/>
      <c r="XS9" s="56"/>
      <c r="XT9" s="56"/>
      <c r="XU9" s="56"/>
      <c r="XV9" s="56"/>
      <c r="XW9" s="56"/>
      <c r="XX9" s="56"/>
      <c r="XY9" s="56"/>
      <c r="XZ9" s="56"/>
      <c r="YA9" s="56"/>
      <c r="YB9" s="56"/>
      <c r="YC9" s="56"/>
      <c r="YD9" s="56"/>
      <c r="YE9" s="56"/>
      <c r="YF9" s="56"/>
      <c r="YG9" s="56"/>
      <c r="YH9" s="56"/>
      <c r="YI9" s="56"/>
      <c r="YJ9" s="56"/>
      <c r="YK9" s="56"/>
      <c r="YL9" s="56"/>
      <c r="YM9" s="56"/>
      <c r="YN9" s="56"/>
      <c r="YO9" s="56"/>
      <c r="YP9" s="56"/>
      <c r="YQ9" s="56"/>
      <c r="YR9" s="56"/>
      <c r="YS9" s="56"/>
      <c r="YT9" s="56"/>
      <c r="YU9" s="56"/>
      <c r="YV9" s="56"/>
      <c r="YW9" s="56"/>
      <c r="YX9" s="56"/>
      <c r="YY9" s="56"/>
      <c r="YZ9" s="56"/>
      <c r="ZA9" s="56"/>
      <c r="ZB9" s="56"/>
      <c r="ZC9" s="56"/>
      <c r="ZD9" s="56"/>
      <c r="ZE9" s="56"/>
      <c r="ZF9" s="56"/>
      <c r="ZG9" s="56"/>
      <c r="ZH9" s="56"/>
      <c r="ZI9" s="56"/>
      <c r="ZJ9" s="56"/>
      <c r="ZK9" s="56"/>
      <c r="ZL9" s="56"/>
      <c r="ZM9" s="56"/>
      <c r="ZN9" s="56"/>
      <c r="ZO9" s="56"/>
      <c r="ZP9" s="56"/>
      <c r="ZQ9" s="56"/>
      <c r="ZR9" s="56"/>
      <c r="ZS9" s="56"/>
      <c r="ZT9" s="56"/>
      <c r="ZU9" s="56"/>
      <c r="ZV9" s="56"/>
      <c r="ZW9" s="56"/>
      <c r="ZX9" s="56"/>
      <c r="ZY9" s="56"/>
      <c r="ZZ9" s="56"/>
      <c r="AAA9" s="56"/>
      <c r="AAB9" s="56"/>
      <c r="AAC9" s="56"/>
      <c r="AAD9" s="56"/>
      <c r="AAE9" s="56"/>
      <c r="AAF9" s="56"/>
      <c r="AAG9" s="56"/>
      <c r="AAH9" s="56"/>
      <c r="AAI9" s="56"/>
      <c r="AAJ9" s="56"/>
      <c r="AAK9" s="56"/>
      <c r="AAL9" s="56"/>
      <c r="AAM9" s="56"/>
      <c r="AAN9" s="56"/>
      <c r="AAO9" s="56"/>
      <c r="AAP9" s="56"/>
      <c r="AAQ9" s="56"/>
      <c r="AAR9" s="56"/>
      <c r="AAS9" s="56"/>
      <c r="AAT9" s="56"/>
      <c r="AAU9" s="56"/>
      <c r="AAV9" s="56"/>
      <c r="AAW9" s="56"/>
      <c r="AAX9" s="56"/>
      <c r="AAY9" s="56"/>
      <c r="AAZ9" s="56"/>
      <c r="ABA9" s="56"/>
      <c r="ABB9" s="56"/>
      <c r="ABC9" s="56"/>
      <c r="ABD9" s="56"/>
      <c r="ABE9" s="56"/>
      <c r="ABF9" s="56"/>
      <c r="ABG9" s="56"/>
      <c r="ABH9" s="56"/>
      <c r="ABI9" s="56"/>
      <c r="ABJ9" s="56"/>
      <c r="ABK9" s="56"/>
      <c r="ABL9" s="56"/>
      <c r="ABM9" s="56"/>
      <c r="ABN9" s="56"/>
      <c r="ABO9" s="56"/>
      <c r="ABP9" s="56"/>
      <c r="ABQ9" s="56"/>
      <c r="ABR9" s="56"/>
      <c r="ABS9" s="56"/>
      <c r="ABT9" s="56"/>
      <c r="ABU9" s="56"/>
      <c r="ABV9" s="56"/>
      <c r="ABW9" s="56"/>
      <c r="ABX9" s="56"/>
      <c r="ABY9" s="56"/>
      <c r="ABZ9" s="56"/>
      <c r="ACA9" s="56"/>
      <c r="ACB9" s="56"/>
      <c r="ACC9" s="56"/>
      <c r="ACD9" s="56"/>
      <c r="ACE9" s="56"/>
      <c r="ACF9" s="56"/>
      <c r="ACG9" s="56"/>
      <c r="ACH9" s="56"/>
      <c r="ACI9" s="56"/>
      <c r="ACJ9" s="56"/>
      <c r="ACK9" s="56"/>
      <c r="ACL9" s="56"/>
      <c r="ACM9" s="56"/>
      <c r="ACN9" s="56"/>
      <c r="ACO9" s="56"/>
      <c r="ACP9" s="56"/>
      <c r="ACQ9" s="56"/>
      <c r="ACR9" s="56"/>
      <c r="ACS9" s="56"/>
      <c r="ACT9" s="56"/>
      <c r="ACU9" s="56"/>
      <c r="ACV9" s="56"/>
      <c r="ACW9" s="56"/>
      <c r="ACX9" s="56"/>
      <c r="ACY9" s="56"/>
      <c r="ACZ9" s="56"/>
      <c r="ADA9" s="56"/>
      <c r="ADB9" s="56"/>
      <c r="ADC9" s="56"/>
      <c r="ADD9" s="56"/>
      <c r="ADE9" s="56"/>
      <c r="ADF9" s="56"/>
      <c r="ADG9" s="56"/>
      <c r="ADH9" s="56"/>
      <c r="ADI9" s="56"/>
      <c r="ADJ9" s="56"/>
      <c r="ADK9" s="56"/>
      <c r="ADL9" s="56"/>
      <c r="ADM9" s="56"/>
      <c r="ADN9" s="56"/>
      <c r="ADO9" s="56"/>
      <c r="ADP9" s="56"/>
      <c r="ADQ9" s="56"/>
      <c r="ADR9" s="56"/>
      <c r="ADS9" s="56"/>
      <c r="ADT9" s="56"/>
      <c r="ADU9" s="56"/>
      <c r="ADV9" s="56"/>
      <c r="ADW9" s="56"/>
      <c r="ADX9" s="56"/>
      <c r="ADY9" s="56"/>
      <c r="ADZ9" s="56"/>
      <c r="AEA9" s="56"/>
      <c r="AEB9" s="56"/>
      <c r="AEC9" s="56"/>
      <c r="AED9" s="56"/>
      <c r="AEE9" s="56"/>
      <c r="AEF9" s="56"/>
      <c r="AEG9" s="56"/>
      <c r="AEH9" s="56"/>
      <c r="AEI9" s="56"/>
      <c r="AEJ9" s="56"/>
      <c r="AEK9" s="56"/>
      <c r="AEL9" s="56"/>
      <c r="AEM9" s="56"/>
      <c r="AEN9" s="56"/>
      <c r="AEO9" s="56"/>
      <c r="AEP9" s="56"/>
      <c r="AEQ9" s="56"/>
      <c r="AER9" s="56"/>
      <c r="AES9" s="56"/>
      <c r="AET9" s="56"/>
      <c r="AEU9" s="56"/>
      <c r="AEV9" s="56"/>
      <c r="AEW9" s="56"/>
      <c r="AEX9" s="56"/>
      <c r="AEY9" s="56"/>
      <c r="AEZ9" s="56"/>
      <c r="AFA9" s="56"/>
      <c r="AFB9" s="56"/>
      <c r="AFC9" s="56"/>
      <c r="AFD9" s="56"/>
      <c r="AFE9" s="56"/>
      <c r="AFF9" s="56"/>
      <c r="AFG9" s="56"/>
      <c r="AFH9" s="56"/>
      <c r="AFI9" s="56"/>
      <c r="AFJ9" s="56"/>
      <c r="AFK9" s="56"/>
      <c r="AFL9" s="56"/>
      <c r="AFM9" s="56"/>
      <c r="AFN9" s="56"/>
      <c r="AFO9" s="56"/>
      <c r="AFP9" s="56"/>
      <c r="AFQ9" s="56"/>
      <c r="AFR9" s="56"/>
      <c r="AFS9" s="56"/>
      <c r="AFT9" s="56"/>
      <c r="AFU9" s="56"/>
      <c r="AFV9" s="56"/>
      <c r="AFW9" s="56"/>
      <c r="AFX9" s="56"/>
      <c r="AFY9" s="56"/>
      <c r="AFZ9" s="56"/>
      <c r="AGA9" s="56"/>
      <c r="AGB9" s="56"/>
      <c r="AGC9" s="56"/>
      <c r="AGD9" s="56"/>
      <c r="AGE9" s="56"/>
      <c r="AGF9" s="56"/>
      <c r="AGG9" s="56"/>
      <c r="AGH9" s="56"/>
      <c r="AGI9" s="56"/>
      <c r="AGJ9" s="56"/>
      <c r="AGK9" s="56"/>
      <c r="AGL9" s="56"/>
      <c r="AGM9" s="56"/>
      <c r="AGN9" s="56"/>
      <c r="AGO9" s="56"/>
      <c r="AGP9" s="56"/>
      <c r="AGQ9" s="56"/>
      <c r="AGR9" s="56"/>
      <c r="AGS9" s="56"/>
      <c r="AGT9" s="56"/>
      <c r="AGU9" s="56"/>
      <c r="AGV9" s="56"/>
      <c r="AGW9" s="56"/>
      <c r="AGX9" s="56"/>
      <c r="AGY9" s="56"/>
      <c r="AGZ9" s="56"/>
      <c r="AHA9" s="56"/>
      <c r="AHB9" s="56"/>
      <c r="AHC9" s="56"/>
      <c r="AHD9" s="56"/>
      <c r="AHE9" s="56"/>
      <c r="AHF9" s="56"/>
      <c r="AHG9" s="56"/>
      <c r="AHH9" s="56"/>
      <c r="AHI9" s="56"/>
      <c r="AHJ9" s="56"/>
      <c r="AHK9" s="56"/>
      <c r="AHL9" s="56"/>
      <c r="AHM9" s="56"/>
      <c r="AHN9" s="56"/>
      <c r="AHO9" s="56"/>
      <c r="AHP9" s="56"/>
      <c r="AHQ9" s="56"/>
      <c r="AHR9" s="56"/>
      <c r="AHS9" s="56"/>
      <c r="AHT9" s="56"/>
      <c r="AHU9" s="56"/>
      <c r="AHV9" s="56"/>
      <c r="AHW9" s="56"/>
      <c r="AHX9" s="56"/>
      <c r="AHY9" s="56"/>
      <c r="AHZ9" s="56"/>
      <c r="AIA9" s="56"/>
      <c r="AIB9" s="56"/>
      <c r="AIC9" s="56"/>
      <c r="AID9" s="56"/>
      <c r="AIE9" s="56"/>
      <c r="AIF9" s="56"/>
      <c r="AIG9" s="56"/>
      <c r="AIH9" s="56"/>
      <c r="AII9" s="56"/>
      <c r="AIJ9" s="56"/>
      <c r="AIK9" s="56"/>
      <c r="AIL9" s="56"/>
      <c r="AIM9" s="56"/>
      <c r="AIN9" s="56"/>
      <c r="AIO9" s="56"/>
      <c r="AIP9" s="56"/>
      <c r="AIQ9" s="56"/>
      <c r="AIR9" s="56"/>
      <c r="AIS9" s="56"/>
      <c r="AIT9" s="56"/>
      <c r="AIU9" s="56"/>
      <c r="AIV9" s="56"/>
      <c r="AIW9" s="56"/>
      <c r="AIX9" s="56"/>
      <c r="AIY9" s="56"/>
      <c r="AIZ9" s="56"/>
      <c r="AJA9" s="56"/>
      <c r="AJB9" s="56"/>
      <c r="AJC9" s="56"/>
      <c r="AJD9" s="56"/>
      <c r="AJE9" s="56"/>
      <c r="AJF9" s="56"/>
      <c r="AJG9" s="56"/>
      <c r="AJH9" s="56"/>
      <c r="AJI9" s="56"/>
      <c r="AJJ9" s="56"/>
      <c r="AJK9" s="56"/>
      <c r="AJL9" s="56"/>
      <c r="AJM9" s="56"/>
      <c r="AJN9" s="56"/>
      <c r="AJO9" s="56"/>
      <c r="AJP9" s="56"/>
      <c r="AJQ9" s="56"/>
      <c r="AJR9" s="56"/>
      <c r="AJS9" s="56"/>
      <c r="AJT9" s="56"/>
      <c r="AJU9" s="56"/>
      <c r="AJV9" s="56"/>
      <c r="AJW9" s="56"/>
      <c r="AJX9" s="56"/>
      <c r="AJY9" s="56"/>
      <c r="AJZ9" s="56"/>
      <c r="AKA9" s="56"/>
      <c r="AKB9" s="56"/>
      <c r="AKC9" s="56"/>
      <c r="AKD9" s="56"/>
      <c r="AKE9" s="56"/>
      <c r="AKF9" s="56"/>
      <c r="AKG9" s="56"/>
      <c r="AKH9" s="56"/>
      <c r="AKI9" s="56"/>
      <c r="AKJ9" s="56"/>
      <c r="AKK9" s="56"/>
      <c r="AKL9" s="56"/>
      <c r="AKM9" s="56"/>
      <c r="AKN9" s="56"/>
      <c r="AKO9" s="56"/>
      <c r="AKP9" s="56"/>
      <c r="AKQ9" s="56"/>
      <c r="AKR9" s="56"/>
      <c r="AKS9" s="56"/>
      <c r="AKT9" s="56"/>
      <c r="AKU9" s="56"/>
      <c r="AKV9" s="56"/>
      <c r="AKW9" s="56"/>
      <c r="AKX9" s="56"/>
      <c r="AKY9" s="56"/>
      <c r="AKZ9" s="56"/>
      <c r="ALA9" s="56"/>
      <c r="ALB9" s="56"/>
      <c r="ALC9" s="56"/>
      <c r="ALD9" s="56"/>
      <c r="ALE9" s="56"/>
      <c r="ALF9" s="56"/>
      <c r="ALG9" s="56"/>
      <c r="ALH9" s="56"/>
      <c r="ALI9" s="56"/>
      <c r="ALJ9" s="56"/>
      <c r="ALK9" s="56"/>
      <c r="ALL9" s="56"/>
      <c r="ALM9" s="56"/>
      <c r="ALN9" s="56"/>
      <c r="ALO9" s="56"/>
      <c r="ALP9" s="56"/>
      <c r="ALQ9" s="56"/>
      <c r="ALR9" s="56"/>
      <c r="ALS9" s="56"/>
      <c r="ALT9" s="56"/>
      <c r="ALU9" s="56"/>
      <c r="ALV9" s="56"/>
      <c r="ALW9" s="56"/>
      <c r="ALX9" s="56"/>
      <c r="ALY9" s="56"/>
      <c r="ALZ9" s="56"/>
      <c r="AMA9" s="56"/>
      <c r="AMB9" s="56"/>
      <c r="AMC9" s="56"/>
      <c r="AMD9" s="56"/>
      <c r="AME9" s="56"/>
      <c r="AMF9" s="56"/>
      <c r="AMG9" s="56"/>
      <c r="AMH9" s="56"/>
      <c r="AMI9" s="56"/>
    </row>
    <row r="10" spans="1:1023" s="39" customFormat="1" ht="15.75">
      <c r="A10" s="59">
        <v>376</v>
      </c>
      <c r="B10" s="45" t="s">
        <v>30</v>
      </c>
      <c r="C10" s="38" t="s">
        <v>21</v>
      </c>
      <c r="D10" s="38">
        <v>0.53</v>
      </c>
      <c r="E10" s="38">
        <v>0</v>
      </c>
      <c r="F10" s="38">
        <v>9.4700000000000006</v>
      </c>
      <c r="G10" s="38">
        <v>40</v>
      </c>
      <c r="H10" s="38">
        <v>0</v>
      </c>
      <c r="I10" s="38">
        <v>0.27</v>
      </c>
      <c r="J10" s="38">
        <v>0</v>
      </c>
      <c r="K10" s="38">
        <v>13.6</v>
      </c>
      <c r="L10" s="38">
        <v>22.13</v>
      </c>
      <c r="M10" s="38">
        <v>11.73</v>
      </c>
      <c r="N10" s="38">
        <v>2.13</v>
      </c>
    </row>
    <row r="11" spans="1:1023" s="39" customFormat="1" ht="15.75">
      <c r="A11" s="40" t="s">
        <v>74</v>
      </c>
      <c r="B11" s="41" t="s">
        <v>83</v>
      </c>
      <c r="C11" s="40">
        <v>200</v>
      </c>
      <c r="D11" s="40">
        <v>5.9</v>
      </c>
      <c r="E11" s="40">
        <v>2.5</v>
      </c>
      <c r="F11" s="40">
        <v>8.5</v>
      </c>
      <c r="G11" s="40">
        <v>87</v>
      </c>
      <c r="H11" s="40">
        <v>0.03</v>
      </c>
      <c r="I11" s="40">
        <v>0.6</v>
      </c>
      <c r="J11" s="40">
        <v>0.02</v>
      </c>
      <c r="K11" s="40">
        <v>119</v>
      </c>
      <c r="L11" s="40">
        <v>91</v>
      </c>
      <c r="M11" s="40">
        <v>14</v>
      </c>
      <c r="N11" s="40">
        <v>0.1</v>
      </c>
    </row>
    <row r="12" spans="1:1023" s="39" customFormat="1" ht="15.75">
      <c r="A12" s="59" t="s">
        <v>74</v>
      </c>
      <c r="B12" s="36" t="s">
        <v>16</v>
      </c>
      <c r="C12" s="38">
        <v>40</v>
      </c>
      <c r="D12" s="38">
        <v>2.36</v>
      </c>
      <c r="E12" s="38">
        <v>0.3</v>
      </c>
      <c r="F12" s="38">
        <v>14.49</v>
      </c>
      <c r="G12" s="38">
        <v>70.14</v>
      </c>
      <c r="H12" s="38">
        <v>0.03</v>
      </c>
      <c r="I12" s="38">
        <v>0</v>
      </c>
      <c r="J12" s="38">
        <v>0</v>
      </c>
      <c r="K12" s="38">
        <v>6.9</v>
      </c>
      <c r="L12" s="38">
        <v>26.1</v>
      </c>
      <c r="M12" s="38">
        <v>9.9</v>
      </c>
      <c r="N12" s="38">
        <v>0.33</v>
      </c>
    </row>
    <row r="13" spans="1:1023" ht="15.75">
      <c r="A13" s="60"/>
      <c r="B13" s="11"/>
      <c r="C13" s="8"/>
      <c r="D13" s="3">
        <f t="shared" ref="D13:N13" si="0">SUM(D8:D12)</f>
        <v>25.79</v>
      </c>
      <c r="E13" s="3">
        <f t="shared" si="0"/>
        <v>20.470000000000002</v>
      </c>
      <c r="F13" s="3">
        <f t="shared" si="0"/>
        <v>105.28999999999999</v>
      </c>
      <c r="G13" s="3">
        <f t="shared" si="0"/>
        <v>719.14</v>
      </c>
      <c r="H13" s="3">
        <f t="shared" si="0"/>
        <v>0.19</v>
      </c>
      <c r="I13" s="3">
        <f t="shared" si="0"/>
        <v>2.0900000000000003</v>
      </c>
      <c r="J13" s="3">
        <f t="shared" si="0"/>
        <v>80.11999999999999</v>
      </c>
      <c r="K13" s="3">
        <f t="shared" si="0"/>
        <v>389.5</v>
      </c>
      <c r="L13" s="3">
        <f t="shared" si="0"/>
        <v>408.03000000000003</v>
      </c>
      <c r="M13" s="3">
        <f t="shared" si="0"/>
        <v>78.830000000000013</v>
      </c>
      <c r="N13" s="3">
        <f t="shared" si="0"/>
        <v>4.0999999999999996</v>
      </c>
    </row>
    <row r="14" spans="1:1023" ht="15.7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023" ht="15.75">
      <c r="A15" s="60"/>
      <c r="B15" s="61" t="s">
        <v>109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023" s="39" customFormat="1" ht="15.75">
      <c r="A16" s="59">
        <v>3</v>
      </c>
      <c r="B16" s="45" t="s">
        <v>148</v>
      </c>
      <c r="C16" s="44" t="s">
        <v>147</v>
      </c>
      <c r="D16" s="38">
        <v>6.16</v>
      </c>
      <c r="E16" s="38">
        <v>7.79</v>
      </c>
      <c r="F16" s="38">
        <v>14.83</v>
      </c>
      <c r="G16" s="38">
        <v>154</v>
      </c>
      <c r="H16" s="38">
        <v>0.04</v>
      </c>
      <c r="I16" s="38">
        <v>0.11</v>
      </c>
      <c r="J16" s="38">
        <v>54.5</v>
      </c>
      <c r="K16" s="38">
        <v>142</v>
      </c>
      <c r="L16" s="38">
        <v>109.5</v>
      </c>
      <c r="M16" s="38">
        <v>11.7</v>
      </c>
      <c r="N16" s="38">
        <v>0.48</v>
      </c>
    </row>
    <row r="17" spans="1:14" s="39" customFormat="1" ht="15.75">
      <c r="A17" s="59">
        <v>174</v>
      </c>
      <c r="B17" s="45" t="s">
        <v>149</v>
      </c>
      <c r="C17" s="38" t="s">
        <v>55</v>
      </c>
      <c r="D17" s="43">
        <v>7.31</v>
      </c>
      <c r="E17" s="43">
        <v>10.98</v>
      </c>
      <c r="F17" s="43">
        <v>39.200000000000003</v>
      </c>
      <c r="G17" s="43">
        <v>286</v>
      </c>
      <c r="H17" s="43">
        <v>0.12</v>
      </c>
      <c r="I17" s="43">
        <v>0.96</v>
      </c>
      <c r="J17" s="43">
        <v>54.8</v>
      </c>
      <c r="K17" s="43">
        <v>162.04</v>
      </c>
      <c r="L17" s="43">
        <v>241.51</v>
      </c>
      <c r="M17" s="43">
        <v>36.46</v>
      </c>
      <c r="N17" s="43">
        <v>0.94</v>
      </c>
    </row>
    <row r="18" spans="1:14" s="39" customFormat="1" ht="15.75">
      <c r="A18" s="40" t="s">
        <v>74</v>
      </c>
      <c r="B18" s="41" t="s">
        <v>150</v>
      </c>
      <c r="C18" s="40">
        <v>20</v>
      </c>
      <c r="D18" s="40">
        <v>1.7</v>
      </c>
      <c r="E18" s="40">
        <v>2.2599999999999998</v>
      </c>
      <c r="F18" s="40">
        <v>13.08</v>
      </c>
      <c r="G18" s="40">
        <v>62</v>
      </c>
      <c r="H18" s="40">
        <v>0.02</v>
      </c>
      <c r="I18" s="40">
        <v>0</v>
      </c>
      <c r="J18" s="40">
        <v>13</v>
      </c>
      <c r="K18" s="40">
        <v>8.1999999999999993</v>
      </c>
      <c r="L18" s="40">
        <v>17.399999999999999</v>
      </c>
      <c r="M18" s="40">
        <v>3</v>
      </c>
      <c r="N18" s="40">
        <v>0.2</v>
      </c>
    </row>
    <row r="19" spans="1:14" s="39" customFormat="1" ht="15.75">
      <c r="A19" s="59">
        <v>382</v>
      </c>
      <c r="B19" s="36" t="s">
        <v>98</v>
      </c>
      <c r="C19" s="38">
        <v>200</v>
      </c>
      <c r="D19" s="38">
        <v>3.78</v>
      </c>
      <c r="E19" s="38">
        <v>0.67</v>
      </c>
      <c r="F19" s="38">
        <v>26</v>
      </c>
      <c r="G19" s="38">
        <v>125</v>
      </c>
      <c r="H19" s="38">
        <v>0.02</v>
      </c>
      <c r="I19" s="38">
        <v>1.33</v>
      </c>
      <c r="J19" s="38">
        <v>0</v>
      </c>
      <c r="K19" s="38">
        <v>133.33000000000001</v>
      </c>
      <c r="L19" s="38">
        <v>11.11</v>
      </c>
      <c r="M19" s="38">
        <v>25.56</v>
      </c>
      <c r="N19" s="38">
        <v>2</v>
      </c>
    </row>
    <row r="20" spans="1:14" s="39" customFormat="1" ht="15.75">
      <c r="A20" s="59" t="s">
        <v>74</v>
      </c>
      <c r="B20" s="36" t="s">
        <v>16</v>
      </c>
      <c r="C20" s="38">
        <v>40</v>
      </c>
      <c r="D20" s="38">
        <v>2.36</v>
      </c>
      <c r="E20" s="38">
        <v>0.3</v>
      </c>
      <c r="F20" s="38">
        <v>14.49</v>
      </c>
      <c r="G20" s="38">
        <v>70.14</v>
      </c>
      <c r="H20" s="38">
        <v>0.03</v>
      </c>
      <c r="I20" s="38">
        <v>0</v>
      </c>
      <c r="J20" s="38">
        <v>0</v>
      </c>
      <c r="K20" s="38">
        <v>6.9</v>
      </c>
      <c r="L20" s="38">
        <v>26.1</v>
      </c>
      <c r="M20" s="38">
        <v>9.9</v>
      </c>
      <c r="N20" s="38">
        <v>0.33</v>
      </c>
    </row>
    <row r="21" spans="1:14" ht="15.75">
      <c r="A21" s="60"/>
      <c r="B21" s="11" t="s">
        <v>17</v>
      </c>
      <c r="C21" s="8"/>
      <c r="D21" s="4">
        <f t="shared" ref="D21:N21" si="1">SUM(D16:D20)</f>
        <v>21.31</v>
      </c>
      <c r="E21" s="4">
        <f t="shared" si="1"/>
        <v>22.000000000000004</v>
      </c>
      <c r="F21" s="4">
        <f t="shared" si="1"/>
        <v>107.6</v>
      </c>
      <c r="G21" s="4">
        <f t="shared" si="1"/>
        <v>697.14</v>
      </c>
      <c r="H21" s="4">
        <f t="shared" si="1"/>
        <v>0.22999999999999998</v>
      </c>
      <c r="I21" s="4">
        <f t="shared" si="1"/>
        <v>2.4000000000000004</v>
      </c>
      <c r="J21" s="4">
        <f t="shared" si="1"/>
        <v>122.3</v>
      </c>
      <c r="K21" s="4">
        <f t="shared" si="1"/>
        <v>452.46999999999991</v>
      </c>
      <c r="L21" s="4">
        <f t="shared" si="1"/>
        <v>405.62</v>
      </c>
      <c r="M21" s="4">
        <f t="shared" si="1"/>
        <v>86.62</v>
      </c>
      <c r="N21" s="4">
        <f t="shared" si="1"/>
        <v>3.95</v>
      </c>
    </row>
    <row r="22" spans="1:14" ht="15.7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s="5" customFormat="1" ht="15.75">
      <c r="A23" s="60"/>
      <c r="B23" s="63" t="s">
        <v>110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14" s="39" customFormat="1" ht="15.6" customHeight="1">
      <c r="A24" s="59">
        <v>1</v>
      </c>
      <c r="B24" s="36" t="s">
        <v>37</v>
      </c>
      <c r="C24" s="44" t="s">
        <v>151</v>
      </c>
      <c r="D24" s="43">
        <v>2.36</v>
      </c>
      <c r="E24" s="43">
        <v>7.49</v>
      </c>
      <c r="F24" s="43">
        <v>14.89</v>
      </c>
      <c r="G24" s="43">
        <v>136</v>
      </c>
      <c r="H24" s="43">
        <v>3.4000000000000002E-2</v>
      </c>
      <c r="I24" s="43">
        <v>0</v>
      </c>
      <c r="J24" s="43">
        <v>40</v>
      </c>
      <c r="K24" s="43">
        <v>8.4</v>
      </c>
      <c r="L24" s="43">
        <v>22.5</v>
      </c>
      <c r="M24" s="43">
        <v>4.2</v>
      </c>
      <c r="N24" s="43">
        <v>0.35</v>
      </c>
    </row>
    <row r="25" spans="1:14" s="39" customFormat="1" ht="15.6" customHeight="1">
      <c r="A25" s="40">
        <v>243</v>
      </c>
      <c r="B25" s="41" t="s">
        <v>75</v>
      </c>
      <c r="C25" s="40">
        <v>90</v>
      </c>
      <c r="D25" s="42">
        <v>8.0299999999999994</v>
      </c>
      <c r="E25" s="42">
        <v>22.62</v>
      </c>
      <c r="F25" s="42">
        <v>0.36</v>
      </c>
      <c r="G25" s="42">
        <v>238</v>
      </c>
      <c r="H25" s="42">
        <v>0.13</v>
      </c>
      <c r="I25" s="42">
        <v>0</v>
      </c>
      <c r="J25" s="42">
        <v>29</v>
      </c>
      <c r="K25" s="42">
        <v>26</v>
      </c>
      <c r="L25" s="42">
        <v>102</v>
      </c>
      <c r="M25" s="42">
        <v>18</v>
      </c>
      <c r="N25" s="42">
        <v>1.2</v>
      </c>
    </row>
    <row r="26" spans="1:14" s="39" customFormat="1" ht="15.75">
      <c r="A26" s="59">
        <v>302</v>
      </c>
      <c r="B26" s="36" t="s">
        <v>91</v>
      </c>
      <c r="C26" s="38" t="s">
        <v>49</v>
      </c>
      <c r="D26" s="38">
        <v>8.9</v>
      </c>
      <c r="E26" s="38">
        <v>4.0999999999999996</v>
      </c>
      <c r="F26" s="38">
        <v>9.84</v>
      </c>
      <c r="G26" s="38">
        <v>231</v>
      </c>
      <c r="H26" s="38">
        <v>0.28000000000000003</v>
      </c>
      <c r="I26" s="38">
        <v>0</v>
      </c>
      <c r="J26" s="38">
        <v>0</v>
      </c>
      <c r="K26" s="38">
        <v>14.82</v>
      </c>
      <c r="L26" s="38">
        <v>203.85</v>
      </c>
      <c r="M26" s="38">
        <v>135.75</v>
      </c>
      <c r="N26" s="38">
        <v>4.5599999999999996</v>
      </c>
    </row>
    <row r="27" spans="1:14" s="39" customFormat="1" ht="15.75">
      <c r="A27" s="59">
        <v>379</v>
      </c>
      <c r="B27" s="45" t="s">
        <v>24</v>
      </c>
      <c r="C27" s="38">
        <v>200</v>
      </c>
      <c r="D27" s="38">
        <v>3.2</v>
      </c>
      <c r="E27" s="38">
        <v>2.68</v>
      </c>
      <c r="F27" s="38">
        <v>15.95</v>
      </c>
      <c r="G27" s="38">
        <v>100.6</v>
      </c>
      <c r="H27" s="38">
        <v>0.04</v>
      </c>
      <c r="I27" s="38">
        <v>0.3</v>
      </c>
      <c r="J27" s="38">
        <v>20</v>
      </c>
      <c r="K27" s="38">
        <v>123.6</v>
      </c>
      <c r="L27" s="38">
        <v>90</v>
      </c>
      <c r="M27" s="38">
        <v>14</v>
      </c>
      <c r="N27" s="38">
        <v>0.13</v>
      </c>
    </row>
    <row r="28" spans="1:14" s="39" customFormat="1" ht="15.75">
      <c r="A28" s="59">
        <v>209</v>
      </c>
      <c r="B28" s="45" t="s">
        <v>152</v>
      </c>
      <c r="C28" s="38">
        <v>40</v>
      </c>
      <c r="D28" s="38">
        <v>5.0199999999999996</v>
      </c>
      <c r="E28" s="38">
        <v>4.5999999999999996</v>
      </c>
      <c r="F28" s="38">
        <v>0.28000000000000003</v>
      </c>
      <c r="G28" s="38">
        <v>63</v>
      </c>
      <c r="H28" s="38">
        <v>0.03</v>
      </c>
      <c r="I28" s="38">
        <v>0</v>
      </c>
      <c r="J28" s="38">
        <v>100</v>
      </c>
      <c r="K28" s="38">
        <v>22</v>
      </c>
      <c r="L28" s="38">
        <v>76.8</v>
      </c>
      <c r="M28" s="38">
        <v>4.8</v>
      </c>
      <c r="N28" s="38">
        <v>1</v>
      </c>
    </row>
    <row r="29" spans="1:14" s="39" customFormat="1" ht="15.75">
      <c r="A29" s="59" t="s">
        <v>74</v>
      </c>
      <c r="B29" s="36" t="s">
        <v>16</v>
      </c>
      <c r="C29" s="38">
        <v>40</v>
      </c>
      <c r="D29" s="38">
        <v>2.36</v>
      </c>
      <c r="E29" s="38">
        <v>0.3</v>
      </c>
      <c r="F29" s="38">
        <v>14.49</v>
      </c>
      <c r="G29" s="38">
        <v>70.14</v>
      </c>
      <c r="H29" s="38">
        <v>0.03</v>
      </c>
      <c r="I29" s="38">
        <v>0</v>
      </c>
      <c r="J29" s="38">
        <v>0</v>
      </c>
      <c r="K29" s="38">
        <v>6.9</v>
      </c>
      <c r="L29" s="38">
        <v>26.1</v>
      </c>
      <c r="M29" s="38">
        <v>9.9</v>
      </c>
      <c r="N29" s="38">
        <v>0.33</v>
      </c>
    </row>
    <row r="30" spans="1:14" ht="15.75">
      <c r="A30" s="60"/>
      <c r="B30" s="11" t="s">
        <v>17</v>
      </c>
      <c r="C30" s="8"/>
      <c r="D30" s="3">
        <f t="shared" ref="D30:N30" si="2">SUM(D24:D29)</f>
        <v>29.869999999999997</v>
      </c>
      <c r="E30" s="3">
        <f t="shared" si="2"/>
        <v>41.79</v>
      </c>
      <c r="F30" s="3">
        <f t="shared" si="2"/>
        <v>55.81</v>
      </c>
      <c r="G30" s="3">
        <f t="shared" si="2"/>
        <v>838.74</v>
      </c>
      <c r="H30" s="3">
        <f t="shared" si="2"/>
        <v>0.54400000000000004</v>
      </c>
      <c r="I30" s="3">
        <f t="shared" si="2"/>
        <v>0.3</v>
      </c>
      <c r="J30" s="3">
        <f t="shared" si="2"/>
        <v>189</v>
      </c>
      <c r="K30" s="3">
        <f t="shared" si="2"/>
        <v>201.72</v>
      </c>
      <c r="L30" s="3">
        <f t="shared" si="2"/>
        <v>521.25</v>
      </c>
      <c r="M30" s="3">
        <f t="shared" si="2"/>
        <v>186.65</v>
      </c>
      <c r="N30" s="3">
        <f t="shared" si="2"/>
        <v>7.5699999999999994</v>
      </c>
    </row>
    <row r="31" spans="1:14" ht="15.6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s="5" customFormat="1" ht="15.75">
      <c r="A32" s="60"/>
      <c r="B32" s="61" t="s">
        <v>111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023" s="39" customFormat="1" ht="15.75">
      <c r="A33" s="59">
        <v>6</v>
      </c>
      <c r="B33" s="50" t="s">
        <v>107</v>
      </c>
      <c r="C33" s="38" t="s">
        <v>153</v>
      </c>
      <c r="D33" s="38">
        <v>5.3</v>
      </c>
      <c r="E33" s="38">
        <v>8.26</v>
      </c>
      <c r="F33" s="38">
        <v>14.82</v>
      </c>
      <c r="G33" s="38">
        <v>155</v>
      </c>
      <c r="H33" s="38">
        <v>0.09</v>
      </c>
      <c r="I33" s="38">
        <v>0</v>
      </c>
      <c r="J33" s="38">
        <v>0</v>
      </c>
      <c r="K33" s="38">
        <v>11.2</v>
      </c>
      <c r="L33" s="38">
        <v>59.9</v>
      </c>
      <c r="M33" s="38">
        <v>9.1999999999999993</v>
      </c>
      <c r="N33" s="38">
        <v>0.77</v>
      </c>
    </row>
    <row r="34" spans="1:1023" s="39" customFormat="1" ht="15.75">
      <c r="A34" s="46">
        <v>223</v>
      </c>
      <c r="B34" s="41" t="s">
        <v>42</v>
      </c>
      <c r="C34" s="46" t="s">
        <v>94</v>
      </c>
      <c r="D34" s="55">
        <v>20.5</v>
      </c>
      <c r="E34" s="55">
        <v>15.2</v>
      </c>
      <c r="F34" s="55">
        <v>39</v>
      </c>
      <c r="G34" s="55">
        <v>378</v>
      </c>
      <c r="H34" s="55">
        <v>0.08</v>
      </c>
      <c r="I34" s="55">
        <v>0.66</v>
      </c>
      <c r="J34" s="55">
        <v>90.1</v>
      </c>
      <c r="K34" s="55">
        <v>272</v>
      </c>
      <c r="L34" s="55">
        <v>300.5</v>
      </c>
      <c r="M34" s="55">
        <v>38</v>
      </c>
      <c r="N34" s="55">
        <v>0.9</v>
      </c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  <c r="IW34" s="56"/>
      <c r="IX34" s="56"/>
      <c r="IY34" s="56"/>
      <c r="IZ34" s="56"/>
      <c r="JA34" s="56"/>
      <c r="JB34" s="56"/>
      <c r="JC34" s="56"/>
      <c r="JD34" s="56"/>
      <c r="JE34" s="56"/>
      <c r="JF34" s="56"/>
      <c r="JG34" s="56"/>
      <c r="JH34" s="56"/>
      <c r="JI34" s="56"/>
      <c r="JJ34" s="56"/>
      <c r="JK34" s="56"/>
      <c r="JL34" s="56"/>
      <c r="JM34" s="56"/>
      <c r="JN34" s="56"/>
      <c r="JO34" s="56"/>
      <c r="JP34" s="56"/>
      <c r="JQ34" s="56"/>
      <c r="JR34" s="56"/>
      <c r="JS34" s="56"/>
      <c r="JT34" s="56"/>
      <c r="JU34" s="56"/>
      <c r="JV34" s="56"/>
      <c r="JW34" s="56"/>
      <c r="JX34" s="56"/>
      <c r="JY34" s="56"/>
      <c r="JZ34" s="56"/>
      <c r="KA34" s="56"/>
      <c r="KB34" s="56"/>
      <c r="KC34" s="56"/>
      <c r="KD34" s="56"/>
      <c r="KE34" s="56"/>
      <c r="KF34" s="56"/>
      <c r="KG34" s="56"/>
      <c r="KH34" s="56"/>
      <c r="KI34" s="56"/>
      <c r="KJ34" s="56"/>
      <c r="KK34" s="56"/>
      <c r="KL34" s="56"/>
      <c r="KM34" s="56"/>
      <c r="KN34" s="56"/>
      <c r="KO34" s="56"/>
      <c r="KP34" s="56"/>
      <c r="KQ34" s="56"/>
      <c r="KR34" s="56"/>
      <c r="KS34" s="56"/>
      <c r="KT34" s="56"/>
      <c r="KU34" s="56"/>
      <c r="KV34" s="56"/>
      <c r="KW34" s="56"/>
      <c r="KX34" s="56"/>
      <c r="KY34" s="56"/>
      <c r="KZ34" s="56"/>
      <c r="LA34" s="56"/>
      <c r="LB34" s="56"/>
      <c r="LC34" s="56"/>
      <c r="LD34" s="56"/>
      <c r="LE34" s="56"/>
      <c r="LF34" s="56"/>
      <c r="LG34" s="56"/>
      <c r="LH34" s="56"/>
      <c r="LI34" s="56"/>
      <c r="LJ34" s="56"/>
      <c r="LK34" s="56"/>
      <c r="LL34" s="56"/>
      <c r="LM34" s="56"/>
      <c r="LN34" s="56"/>
      <c r="LO34" s="56"/>
      <c r="LP34" s="56"/>
      <c r="LQ34" s="56"/>
      <c r="LR34" s="56"/>
      <c r="LS34" s="56"/>
      <c r="LT34" s="56"/>
      <c r="LU34" s="56"/>
      <c r="LV34" s="56"/>
      <c r="LW34" s="56"/>
      <c r="LX34" s="56"/>
      <c r="LY34" s="56"/>
      <c r="LZ34" s="56"/>
      <c r="MA34" s="56"/>
      <c r="MB34" s="56"/>
      <c r="MC34" s="56"/>
      <c r="MD34" s="56"/>
      <c r="ME34" s="56"/>
      <c r="MF34" s="56"/>
      <c r="MG34" s="56"/>
      <c r="MH34" s="56"/>
      <c r="MI34" s="56"/>
      <c r="MJ34" s="56"/>
      <c r="MK34" s="56"/>
      <c r="ML34" s="56"/>
      <c r="MM34" s="56"/>
      <c r="MN34" s="56"/>
      <c r="MO34" s="56"/>
      <c r="MP34" s="56"/>
      <c r="MQ34" s="56"/>
      <c r="MR34" s="56"/>
      <c r="MS34" s="56"/>
      <c r="MT34" s="56"/>
      <c r="MU34" s="56"/>
      <c r="MV34" s="56"/>
      <c r="MW34" s="56"/>
      <c r="MX34" s="56"/>
      <c r="MY34" s="56"/>
      <c r="MZ34" s="56"/>
      <c r="NA34" s="56"/>
      <c r="NB34" s="56"/>
      <c r="NC34" s="56"/>
      <c r="ND34" s="56"/>
      <c r="NE34" s="56"/>
      <c r="NF34" s="56"/>
      <c r="NG34" s="56"/>
      <c r="NH34" s="56"/>
      <c r="NI34" s="56"/>
      <c r="NJ34" s="56"/>
      <c r="NK34" s="56"/>
      <c r="NL34" s="56"/>
      <c r="NM34" s="56"/>
      <c r="NN34" s="56"/>
      <c r="NO34" s="56"/>
      <c r="NP34" s="56"/>
      <c r="NQ34" s="56"/>
      <c r="NR34" s="56"/>
      <c r="NS34" s="56"/>
      <c r="NT34" s="56"/>
      <c r="NU34" s="56"/>
      <c r="NV34" s="56"/>
      <c r="NW34" s="56"/>
      <c r="NX34" s="56"/>
      <c r="NY34" s="56"/>
      <c r="NZ34" s="56"/>
      <c r="OA34" s="56"/>
      <c r="OB34" s="56"/>
      <c r="OC34" s="56"/>
      <c r="OD34" s="56"/>
      <c r="OE34" s="56"/>
      <c r="OF34" s="56"/>
      <c r="OG34" s="56"/>
      <c r="OH34" s="56"/>
      <c r="OI34" s="56"/>
      <c r="OJ34" s="56"/>
      <c r="OK34" s="56"/>
      <c r="OL34" s="56"/>
      <c r="OM34" s="56"/>
      <c r="ON34" s="56"/>
      <c r="OO34" s="56"/>
      <c r="OP34" s="56"/>
      <c r="OQ34" s="56"/>
      <c r="OR34" s="56"/>
      <c r="OS34" s="56"/>
      <c r="OT34" s="56"/>
      <c r="OU34" s="56"/>
      <c r="OV34" s="56"/>
      <c r="OW34" s="56"/>
      <c r="OX34" s="56"/>
      <c r="OY34" s="56"/>
      <c r="OZ34" s="56"/>
      <c r="PA34" s="56"/>
      <c r="PB34" s="56"/>
      <c r="PC34" s="56"/>
      <c r="PD34" s="56"/>
      <c r="PE34" s="56"/>
      <c r="PF34" s="56"/>
      <c r="PG34" s="56"/>
      <c r="PH34" s="56"/>
      <c r="PI34" s="56"/>
      <c r="PJ34" s="56"/>
      <c r="PK34" s="56"/>
      <c r="PL34" s="56"/>
      <c r="PM34" s="56"/>
      <c r="PN34" s="56"/>
      <c r="PO34" s="56"/>
      <c r="PP34" s="56"/>
      <c r="PQ34" s="56"/>
      <c r="PR34" s="56"/>
      <c r="PS34" s="56"/>
      <c r="PT34" s="56"/>
      <c r="PU34" s="56"/>
      <c r="PV34" s="56"/>
      <c r="PW34" s="56"/>
      <c r="PX34" s="56"/>
      <c r="PY34" s="56"/>
      <c r="PZ34" s="56"/>
      <c r="QA34" s="56"/>
      <c r="QB34" s="56"/>
      <c r="QC34" s="56"/>
      <c r="QD34" s="56"/>
      <c r="QE34" s="56"/>
      <c r="QF34" s="56"/>
      <c r="QG34" s="56"/>
      <c r="QH34" s="56"/>
      <c r="QI34" s="56"/>
      <c r="QJ34" s="56"/>
      <c r="QK34" s="56"/>
      <c r="QL34" s="56"/>
      <c r="QM34" s="56"/>
      <c r="QN34" s="56"/>
      <c r="QO34" s="56"/>
      <c r="QP34" s="56"/>
      <c r="QQ34" s="56"/>
      <c r="QR34" s="56"/>
      <c r="QS34" s="56"/>
      <c r="QT34" s="56"/>
      <c r="QU34" s="56"/>
      <c r="QV34" s="56"/>
      <c r="QW34" s="56"/>
      <c r="QX34" s="56"/>
      <c r="QY34" s="56"/>
      <c r="QZ34" s="56"/>
      <c r="RA34" s="56"/>
      <c r="RB34" s="56"/>
      <c r="RC34" s="56"/>
      <c r="RD34" s="56"/>
      <c r="RE34" s="56"/>
      <c r="RF34" s="56"/>
      <c r="RG34" s="56"/>
      <c r="RH34" s="56"/>
      <c r="RI34" s="56"/>
      <c r="RJ34" s="56"/>
      <c r="RK34" s="56"/>
      <c r="RL34" s="56"/>
      <c r="RM34" s="56"/>
      <c r="RN34" s="56"/>
      <c r="RO34" s="56"/>
      <c r="RP34" s="56"/>
      <c r="RQ34" s="56"/>
      <c r="RR34" s="56"/>
      <c r="RS34" s="56"/>
      <c r="RT34" s="56"/>
      <c r="RU34" s="56"/>
      <c r="RV34" s="56"/>
      <c r="RW34" s="56"/>
      <c r="RX34" s="56"/>
      <c r="RY34" s="56"/>
      <c r="RZ34" s="56"/>
      <c r="SA34" s="56"/>
      <c r="SB34" s="56"/>
      <c r="SC34" s="56"/>
      <c r="SD34" s="56"/>
      <c r="SE34" s="56"/>
      <c r="SF34" s="56"/>
      <c r="SG34" s="56"/>
      <c r="SH34" s="56"/>
      <c r="SI34" s="56"/>
      <c r="SJ34" s="56"/>
      <c r="SK34" s="56"/>
      <c r="SL34" s="56"/>
      <c r="SM34" s="56"/>
      <c r="SN34" s="56"/>
      <c r="SO34" s="56"/>
      <c r="SP34" s="56"/>
      <c r="SQ34" s="56"/>
      <c r="SR34" s="56"/>
      <c r="SS34" s="56"/>
      <c r="ST34" s="56"/>
      <c r="SU34" s="56"/>
      <c r="SV34" s="56"/>
      <c r="SW34" s="56"/>
      <c r="SX34" s="56"/>
      <c r="SY34" s="56"/>
      <c r="SZ34" s="56"/>
      <c r="TA34" s="56"/>
      <c r="TB34" s="56"/>
      <c r="TC34" s="56"/>
      <c r="TD34" s="56"/>
      <c r="TE34" s="56"/>
      <c r="TF34" s="56"/>
      <c r="TG34" s="56"/>
      <c r="TH34" s="56"/>
      <c r="TI34" s="56"/>
      <c r="TJ34" s="56"/>
      <c r="TK34" s="56"/>
      <c r="TL34" s="56"/>
      <c r="TM34" s="56"/>
      <c r="TN34" s="56"/>
      <c r="TO34" s="56"/>
      <c r="TP34" s="56"/>
      <c r="TQ34" s="56"/>
      <c r="TR34" s="56"/>
      <c r="TS34" s="56"/>
      <c r="TT34" s="56"/>
      <c r="TU34" s="56"/>
      <c r="TV34" s="56"/>
      <c r="TW34" s="56"/>
      <c r="TX34" s="56"/>
      <c r="TY34" s="56"/>
      <c r="TZ34" s="56"/>
      <c r="UA34" s="56"/>
      <c r="UB34" s="56"/>
      <c r="UC34" s="56"/>
      <c r="UD34" s="56"/>
      <c r="UE34" s="56"/>
      <c r="UF34" s="56"/>
      <c r="UG34" s="56"/>
      <c r="UH34" s="56"/>
      <c r="UI34" s="56"/>
      <c r="UJ34" s="56"/>
      <c r="UK34" s="56"/>
      <c r="UL34" s="56"/>
      <c r="UM34" s="56"/>
      <c r="UN34" s="56"/>
      <c r="UO34" s="56"/>
      <c r="UP34" s="56"/>
      <c r="UQ34" s="56"/>
      <c r="UR34" s="56"/>
      <c r="US34" s="56"/>
      <c r="UT34" s="56"/>
      <c r="UU34" s="56"/>
      <c r="UV34" s="56"/>
      <c r="UW34" s="56"/>
      <c r="UX34" s="56"/>
      <c r="UY34" s="56"/>
      <c r="UZ34" s="56"/>
      <c r="VA34" s="56"/>
      <c r="VB34" s="56"/>
      <c r="VC34" s="56"/>
      <c r="VD34" s="56"/>
      <c r="VE34" s="56"/>
      <c r="VF34" s="56"/>
      <c r="VG34" s="56"/>
      <c r="VH34" s="56"/>
      <c r="VI34" s="56"/>
      <c r="VJ34" s="56"/>
      <c r="VK34" s="56"/>
      <c r="VL34" s="56"/>
      <c r="VM34" s="56"/>
      <c r="VN34" s="56"/>
      <c r="VO34" s="56"/>
      <c r="VP34" s="56"/>
      <c r="VQ34" s="56"/>
      <c r="VR34" s="56"/>
      <c r="VS34" s="56"/>
      <c r="VT34" s="56"/>
      <c r="VU34" s="56"/>
      <c r="VV34" s="56"/>
      <c r="VW34" s="56"/>
      <c r="VX34" s="56"/>
      <c r="VY34" s="56"/>
      <c r="VZ34" s="56"/>
      <c r="WA34" s="56"/>
      <c r="WB34" s="56"/>
      <c r="WC34" s="56"/>
      <c r="WD34" s="56"/>
      <c r="WE34" s="56"/>
      <c r="WF34" s="56"/>
      <c r="WG34" s="56"/>
      <c r="WH34" s="56"/>
      <c r="WI34" s="56"/>
      <c r="WJ34" s="56"/>
      <c r="WK34" s="56"/>
      <c r="WL34" s="56"/>
      <c r="WM34" s="56"/>
      <c r="WN34" s="56"/>
      <c r="WO34" s="56"/>
      <c r="WP34" s="56"/>
      <c r="WQ34" s="56"/>
      <c r="WR34" s="56"/>
      <c r="WS34" s="56"/>
      <c r="WT34" s="56"/>
      <c r="WU34" s="56"/>
      <c r="WV34" s="56"/>
      <c r="WW34" s="56"/>
      <c r="WX34" s="56"/>
      <c r="WY34" s="56"/>
      <c r="WZ34" s="56"/>
      <c r="XA34" s="56"/>
      <c r="XB34" s="56"/>
      <c r="XC34" s="56"/>
      <c r="XD34" s="56"/>
      <c r="XE34" s="56"/>
      <c r="XF34" s="56"/>
      <c r="XG34" s="56"/>
      <c r="XH34" s="56"/>
      <c r="XI34" s="56"/>
      <c r="XJ34" s="56"/>
      <c r="XK34" s="56"/>
      <c r="XL34" s="56"/>
      <c r="XM34" s="56"/>
      <c r="XN34" s="56"/>
      <c r="XO34" s="56"/>
      <c r="XP34" s="56"/>
      <c r="XQ34" s="56"/>
      <c r="XR34" s="56"/>
      <c r="XS34" s="56"/>
      <c r="XT34" s="56"/>
      <c r="XU34" s="56"/>
      <c r="XV34" s="56"/>
      <c r="XW34" s="56"/>
      <c r="XX34" s="56"/>
      <c r="XY34" s="56"/>
      <c r="XZ34" s="56"/>
      <c r="YA34" s="56"/>
      <c r="YB34" s="56"/>
      <c r="YC34" s="56"/>
      <c r="YD34" s="56"/>
      <c r="YE34" s="56"/>
      <c r="YF34" s="56"/>
      <c r="YG34" s="56"/>
      <c r="YH34" s="56"/>
      <c r="YI34" s="56"/>
      <c r="YJ34" s="56"/>
      <c r="YK34" s="56"/>
      <c r="YL34" s="56"/>
      <c r="YM34" s="56"/>
      <c r="YN34" s="56"/>
      <c r="YO34" s="56"/>
      <c r="YP34" s="56"/>
      <c r="YQ34" s="56"/>
      <c r="YR34" s="56"/>
      <c r="YS34" s="56"/>
      <c r="YT34" s="56"/>
      <c r="YU34" s="56"/>
      <c r="YV34" s="56"/>
      <c r="YW34" s="56"/>
      <c r="YX34" s="56"/>
      <c r="YY34" s="56"/>
      <c r="YZ34" s="56"/>
      <c r="ZA34" s="56"/>
      <c r="ZB34" s="56"/>
      <c r="ZC34" s="56"/>
      <c r="ZD34" s="56"/>
      <c r="ZE34" s="56"/>
      <c r="ZF34" s="56"/>
      <c r="ZG34" s="56"/>
      <c r="ZH34" s="56"/>
      <c r="ZI34" s="56"/>
      <c r="ZJ34" s="56"/>
      <c r="ZK34" s="56"/>
      <c r="ZL34" s="56"/>
      <c r="ZM34" s="56"/>
      <c r="ZN34" s="56"/>
      <c r="ZO34" s="56"/>
      <c r="ZP34" s="56"/>
      <c r="ZQ34" s="56"/>
      <c r="ZR34" s="56"/>
      <c r="ZS34" s="56"/>
      <c r="ZT34" s="56"/>
      <c r="ZU34" s="56"/>
      <c r="ZV34" s="56"/>
      <c r="ZW34" s="56"/>
      <c r="ZX34" s="56"/>
      <c r="ZY34" s="56"/>
      <c r="ZZ34" s="56"/>
      <c r="AAA34" s="56"/>
      <c r="AAB34" s="56"/>
      <c r="AAC34" s="56"/>
      <c r="AAD34" s="56"/>
      <c r="AAE34" s="56"/>
      <c r="AAF34" s="56"/>
      <c r="AAG34" s="56"/>
      <c r="AAH34" s="56"/>
      <c r="AAI34" s="56"/>
      <c r="AAJ34" s="56"/>
      <c r="AAK34" s="56"/>
      <c r="AAL34" s="56"/>
      <c r="AAM34" s="56"/>
      <c r="AAN34" s="56"/>
      <c r="AAO34" s="56"/>
      <c r="AAP34" s="56"/>
      <c r="AAQ34" s="56"/>
      <c r="AAR34" s="56"/>
      <c r="AAS34" s="56"/>
      <c r="AAT34" s="56"/>
      <c r="AAU34" s="56"/>
      <c r="AAV34" s="56"/>
      <c r="AAW34" s="56"/>
      <c r="AAX34" s="56"/>
      <c r="AAY34" s="56"/>
      <c r="AAZ34" s="56"/>
      <c r="ABA34" s="56"/>
      <c r="ABB34" s="56"/>
      <c r="ABC34" s="56"/>
      <c r="ABD34" s="56"/>
      <c r="ABE34" s="56"/>
      <c r="ABF34" s="56"/>
      <c r="ABG34" s="56"/>
      <c r="ABH34" s="56"/>
      <c r="ABI34" s="56"/>
      <c r="ABJ34" s="56"/>
      <c r="ABK34" s="56"/>
      <c r="ABL34" s="56"/>
      <c r="ABM34" s="56"/>
      <c r="ABN34" s="56"/>
      <c r="ABO34" s="56"/>
      <c r="ABP34" s="56"/>
      <c r="ABQ34" s="56"/>
      <c r="ABR34" s="56"/>
      <c r="ABS34" s="56"/>
      <c r="ABT34" s="56"/>
      <c r="ABU34" s="56"/>
      <c r="ABV34" s="56"/>
      <c r="ABW34" s="56"/>
      <c r="ABX34" s="56"/>
      <c r="ABY34" s="56"/>
      <c r="ABZ34" s="56"/>
      <c r="ACA34" s="56"/>
      <c r="ACB34" s="56"/>
      <c r="ACC34" s="56"/>
      <c r="ACD34" s="56"/>
      <c r="ACE34" s="56"/>
      <c r="ACF34" s="56"/>
      <c r="ACG34" s="56"/>
      <c r="ACH34" s="56"/>
      <c r="ACI34" s="56"/>
      <c r="ACJ34" s="56"/>
      <c r="ACK34" s="56"/>
      <c r="ACL34" s="56"/>
      <c r="ACM34" s="56"/>
      <c r="ACN34" s="56"/>
      <c r="ACO34" s="56"/>
      <c r="ACP34" s="56"/>
      <c r="ACQ34" s="56"/>
      <c r="ACR34" s="56"/>
      <c r="ACS34" s="56"/>
      <c r="ACT34" s="56"/>
      <c r="ACU34" s="56"/>
      <c r="ACV34" s="56"/>
      <c r="ACW34" s="56"/>
      <c r="ACX34" s="56"/>
      <c r="ACY34" s="56"/>
      <c r="ACZ34" s="56"/>
      <c r="ADA34" s="56"/>
      <c r="ADB34" s="56"/>
      <c r="ADC34" s="56"/>
      <c r="ADD34" s="56"/>
      <c r="ADE34" s="56"/>
      <c r="ADF34" s="56"/>
      <c r="ADG34" s="56"/>
      <c r="ADH34" s="56"/>
      <c r="ADI34" s="56"/>
      <c r="ADJ34" s="56"/>
      <c r="ADK34" s="56"/>
      <c r="ADL34" s="56"/>
      <c r="ADM34" s="56"/>
      <c r="ADN34" s="56"/>
      <c r="ADO34" s="56"/>
      <c r="ADP34" s="56"/>
      <c r="ADQ34" s="56"/>
      <c r="ADR34" s="56"/>
      <c r="ADS34" s="56"/>
      <c r="ADT34" s="56"/>
      <c r="ADU34" s="56"/>
      <c r="ADV34" s="56"/>
      <c r="ADW34" s="56"/>
      <c r="ADX34" s="56"/>
      <c r="ADY34" s="56"/>
      <c r="ADZ34" s="56"/>
      <c r="AEA34" s="56"/>
      <c r="AEB34" s="56"/>
      <c r="AEC34" s="56"/>
      <c r="AED34" s="56"/>
      <c r="AEE34" s="56"/>
      <c r="AEF34" s="56"/>
      <c r="AEG34" s="56"/>
      <c r="AEH34" s="56"/>
      <c r="AEI34" s="56"/>
      <c r="AEJ34" s="56"/>
      <c r="AEK34" s="56"/>
      <c r="AEL34" s="56"/>
      <c r="AEM34" s="56"/>
      <c r="AEN34" s="56"/>
      <c r="AEO34" s="56"/>
      <c r="AEP34" s="56"/>
      <c r="AEQ34" s="56"/>
      <c r="AER34" s="56"/>
      <c r="AES34" s="56"/>
      <c r="AET34" s="56"/>
      <c r="AEU34" s="56"/>
      <c r="AEV34" s="56"/>
      <c r="AEW34" s="56"/>
      <c r="AEX34" s="56"/>
      <c r="AEY34" s="56"/>
      <c r="AEZ34" s="56"/>
      <c r="AFA34" s="56"/>
      <c r="AFB34" s="56"/>
      <c r="AFC34" s="56"/>
      <c r="AFD34" s="56"/>
      <c r="AFE34" s="56"/>
      <c r="AFF34" s="56"/>
      <c r="AFG34" s="56"/>
      <c r="AFH34" s="56"/>
      <c r="AFI34" s="56"/>
      <c r="AFJ34" s="56"/>
      <c r="AFK34" s="56"/>
      <c r="AFL34" s="56"/>
      <c r="AFM34" s="56"/>
      <c r="AFN34" s="56"/>
      <c r="AFO34" s="56"/>
      <c r="AFP34" s="56"/>
      <c r="AFQ34" s="56"/>
      <c r="AFR34" s="56"/>
      <c r="AFS34" s="56"/>
      <c r="AFT34" s="56"/>
      <c r="AFU34" s="56"/>
      <c r="AFV34" s="56"/>
      <c r="AFW34" s="56"/>
      <c r="AFX34" s="56"/>
      <c r="AFY34" s="56"/>
      <c r="AFZ34" s="56"/>
      <c r="AGA34" s="56"/>
      <c r="AGB34" s="56"/>
      <c r="AGC34" s="56"/>
      <c r="AGD34" s="56"/>
      <c r="AGE34" s="56"/>
      <c r="AGF34" s="56"/>
      <c r="AGG34" s="56"/>
      <c r="AGH34" s="56"/>
      <c r="AGI34" s="56"/>
      <c r="AGJ34" s="56"/>
      <c r="AGK34" s="56"/>
      <c r="AGL34" s="56"/>
      <c r="AGM34" s="56"/>
      <c r="AGN34" s="56"/>
      <c r="AGO34" s="56"/>
      <c r="AGP34" s="56"/>
      <c r="AGQ34" s="56"/>
      <c r="AGR34" s="56"/>
      <c r="AGS34" s="56"/>
      <c r="AGT34" s="56"/>
      <c r="AGU34" s="56"/>
      <c r="AGV34" s="56"/>
      <c r="AGW34" s="56"/>
      <c r="AGX34" s="56"/>
      <c r="AGY34" s="56"/>
      <c r="AGZ34" s="56"/>
      <c r="AHA34" s="56"/>
      <c r="AHB34" s="56"/>
      <c r="AHC34" s="56"/>
      <c r="AHD34" s="56"/>
      <c r="AHE34" s="56"/>
      <c r="AHF34" s="56"/>
      <c r="AHG34" s="56"/>
      <c r="AHH34" s="56"/>
      <c r="AHI34" s="56"/>
      <c r="AHJ34" s="56"/>
      <c r="AHK34" s="56"/>
      <c r="AHL34" s="56"/>
      <c r="AHM34" s="56"/>
      <c r="AHN34" s="56"/>
      <c r="AHO34" s="56"/>
      <c r="AHP34" s="56"/>
      <c r="AHQ34" s="56"/>
      <c r="AHR34" s="56"/>
      <c r="AHS34" s="56"/>
      <c r="AHT34" s="56"/>
      <c r="AHU34" s="56"/>
      <c r="AHV34" s="56"/>
      <c r="AHW34" s="56"/>
      <c r="AHX34" s="56"/>
      <c r="AHY34" s="56"/>
      <c r="AHZ34" s="56"/>
      <c r="AIA34" s="56"/>
      <c r="AIB34" s="56"/>
      <c r="AIC34" s="56"/>
      <c r="AID34" s="56"/>
      <c r="AIE34" s="56"/>
      <c r="AIF34" s="56"/>
      <c r="AIG34" s="56"/>
      <c r="AIH34" s="56"/>
      <c r="AII34" s="56"/>
      <c r="AIJ34" s="56"/>
      <c r="AIK34" s="56"/>
      <c r="AIL34" s="56"/>
      <c r="AIM34" s="56"/>
      <c r="AIN34" s="56"/>
      <c r="AIO34" s="56"/>
      <c r="AIP34" s="56"/>
      <c r="AIQ34" s="56"/>
      <c r="AIR34" s="56"/>
      <c r="AIS34" s="56"/>
      <c r="AIT34" s="56"/>
      <c r="AIU34" s="56"/>
      <c r="AIV34" s="56"/>
      <c r="AIW34" s="56"/>
      <c r="AIX34" s="56"/>
      <c r="AIY34" s="56"/>
      <c r="AIZ34" s="56"/>
      <c r="AJA34" s="56"/>
      <c r="AJB34" s="56"/>
      <c r="AJC34" s="56"/>
      <c r="AJD34" s="56"/>
      <c r="AJE34" s="56"/>
      <c r="AJF34" s="56"/>
      <c r="AJG34" s="56"/>
      <c r="AJH34" s="56"/>
      <c r="AJI34" s="56"/>
      <c r="AJJ34" s="56"/>
      <c r="AJK34" s="56"/>
      <c r="AJL34" s="56"/>
      <c r="AJM34" s="56"/>
      <c r="AJN34" s="56"/>
      <c r="AJO34" s="56"/>
      <c r="AJP34" s="56"/>
      <c r="AJQ34" s="56"/>
      <c r="AJR34" s="56"/>
      <c r="AJS34" s="56"/>
      <c r="AJT34" s="56"/>
      <c r="AJU34" s="56"/>
      <c r="AJV34" s="56"/>
      <c r="AJW34" s="56"/>
      <c r="AJX34" s="56"/>
      <c r="AJY34" s="56"/>
      <c r="AJZ34" s="56"/>
      <c r="AKA34" s="56"/>
      <c r="AKB34" s="56"/>
      <c r="AKC34" s="56"/>
      <c r="AKD34" s="56"/>
      <c r="AKE34" s="56"/>
      <c r="AKF34" s="56"/>
      <c r="AKG34" s="56"/>
      <c r="AKH34" s="56"/>
      <c r="AKI34" s="56"/>
      <c r="AKJ34" s="56"/>
      <c r="AKK34" s="56"/>
      <c r="AKL34" s="56"/>
      <c r="AKM34" s="56"/>
      <c r="AKN34" s="56"/>
      <c r="AKO34" s="56"/>
      <c r="AKP34" s="56"/>
      <c r="AKQ34" s="56"/>
      <c r="AKR34" s="56"/>
      <c r="AKS34" s="56"/>
      <c r="AKT34" s="56"/>
      <c r="AKU34" s="56"/>
      <c r="AKV34" s="56"/>
      <c r="AKW34" s="56"/>
      <c r="AKX34" s="56"/>
      <c r="AKY34" s="56"/>
      <c r="AKZ34" s="56"/>
      <c r="ALA34" s="56"/>
      <c r="ALB34" s="56"/>
      <c r="ALC34" s="56"/>
      <c r="ALD34" s="56"/>
      <c r="ALE34" s="56"/>
      <c r="ALF34" s="56"/>
      <c r="ALG34" s="56"/>
      <c r="ALH34" s="56"/>
      <c r="ALI34" s="56"/>
      <c r="ALJ34" s="56"/>
      <c r="ALK34" s="56"/>
      <c r="ALL34" s="56"/>
      <c r="ALM34" s="56"/>
      <c r="ALN34" s="56"/>
      <c r="ALO34" s="56"/>
      <c r="ALP34" s="56"/>
      <c r="ALQ34" s="56"/>
      <c r="ALR34" s="56"/>
      <c r="ALS34" s="56"/>
      <c r="ALT34" s="56"/>
      <c r="ALU34" s="56"/>
      <c r="ALV34" s="56"/>
      <c r="ALW34" s="56"/>
      <c r="ALX34" s="56"/>
      <c r="ALY34" s="56"/>
      <c r="ALZ34" s="56"/>
      <c r="AMA34" s="56"/>
      <c r="AMB34" s="56"/>
      <c r="AMC34" s="56"/>
      <c r="AMD34" s="56"/>
      <c r="AME34" s="56"/>
      <c r="AMF34" s="56"/>
      <c r="AMG34" s="56"/>
      <c r="AMH34" s="56"/>
      <c r="AMI34" s="56"/>
    </row>
    <row r="35" spans="1:1023" s="39" customFormat="1" ht="15.75">
      <c r="A35" s="59">
        <v>377</v>
      </c>
      <c r="B35" s="36" t="s">
        <v>31</v>
      </c>
      <c r="C35" s="38" t="s">
        <v>29</v>
      </c>
      <c r="D35" s="43">
        <v>0.53</v>
      </c>
      <c r="E35" s="43">
        <v>0</v>
      </c>
      <c r="F35" s="43">
        <v>9.8699999999999992</v>
      </c>
      <c r="G35" s="43">
        <v>41.6</v>
      </c>
      <c r="H35" s="43">
        <v>0</v>
      </c>
      <c r="I35" s="43">
        <v>2.13</v>
      </c>
      <c r="J35" s="43">
        <v>0</v>
      </c>
      <c r="K35" s="43">
        <v>15.33</v>
      </c>
      <c r="L35" s="43">
        <v>23.2</v>
      </c>
      <c r="M35" s="43">
        <v>12.27</v>
      </c>
      <c r="N35" s="43">
        <v>2.13</v>
      </c>
    </row>
    <row r="36" spans="1:1023" s="39" customFormat="1" ht="15.75">
      <c r="A36" s="40" t="s">
        <v>74</v>
      </c>
      <c r="B36" s="41" t="s">
        <v>108</v>
      </c>
      <c r="C36" s="40">
        <v>200</v>
      </c>
      <c r="D36" s="40">
        <v>5.8</v>
      </c>
      <c r="E36" s="40">
        <v>6.4</v>
      </c>
      <c r="F36" s="40">
        <v>5.8</v>
      </c>
      <c r="G36" s="40">
        <v>118</v>
      </c>
      <c r="H36" s="40">
        <v>0.03</v>
      </c>
      <c r="I36" s="40">
        <v>1.2</v>
      </c>
      <c r="J36" s="40">
        <v>40</v>
      </c>
      <c r="K36" s="40">
        <v>240</v>
      </c>
      <c r="L36" s="40">
        <v>188.8</v>
      </c>
      <c r="M36" s="40">
        <v>28</v>
      </c>
      <c r="N36" s="40">
        <v>0.21</v>
      </c>
    </row>
    <row r="37" spans="1:1023" s="39" customFormat="1" ht="15.75">
      <c r="A37" s="59" t="s">
        <v>74</v>
      </c>
      <c r="B37" s="36" t="s">
        <v>16</v>
      </c>
      <c r="C37" s="38">
        <v>40</v>
      </c>
      <c r="D37" s="38">
        <v>2.36</v>
      </c>
      <c r="E37" s="38">
        <v>0.3</v>
      </c>
      <c r="F37" s="38">
        <v>14.49</v>
      </c>
      <c r="G37" s="38">
        <v>70.14</v>
      </c>
      <c r="H37" s="38">
        <v>0.03</v>
      </c>
      <c r="I37" s="38">
        <v>0</v>
      </c>
      <c r="J37" s="38">
        <v>0</v>
      </c>
      <c r="K37" s="38">
        <v>6.9</v>
      </c>
      <c r="L37" s="38">
        <v>26.1</v>
      </c>
      <c r="M37" s="38">
        <v>9.9</v>
      </c>
      <c r="N37" s="38">
        <v>0.33</v>
      </c>
    </row>
    <row r="38" spans="1:1023" ht="15.75">
      <c r="A38" s="60"/>
      <c r="B38" s="11" t="s">
        <v>17</v>
      </c>
      <c r="C38" s="8"/>
      <c r="D38" s="4">
        <f t="shared" ref="D38:N38" si="3">SUM(D33:D37)</f>
        <v>34.49</v>
      </c>
      <c r="E38" s="4">
        <f t="shared" si="3"/>
        <v>30.16</v>
      </c>
      <c r="F38" s="4">
        <f t="shared" si="3"/>
        <v>83.97999999999999</v>
      </c>
      <c r="G38" s="4">
        <f t="shared" si="3"/>
        <v>762.74</v>
      </c>
      <c r="H38" s="4">
        <f t="shared" si="3"/>
        <v>0.22999999999999998</v>
      </c>
      <c r="I38" s="4">
        <f t="shared" si="3"/>
        <v>3.99</v>
      </c>
      <c r="J38" s="4">
        <f t="shared" si="3"/>
        <v>130.1</v>
      </c>
      <c r="K38" s="4">
        <f t="shared" si="3"/>
        <v>545.42999999999995</v>
      </c>
      <c r="L38" s="4">
        <f t="shared" si="3"/>
        <v>598.5</v>
      </c>
      <c r="M38" s="4">
        <f t="shared" si="3"/>
        <v>97.37</v>
      </c>
      <c r="N38" s="4">
        <f t="shared" si="3"/>
        <v>4.34</v>
      </c>
    </row>
    <row r="39" spans="1:1023" ht="15.7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023" ht="15.75">
      <c r="A40" s="60"/>
      <c r="B40" s="61" t="s">
        <v>112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1:1023" s="39" customFormat="1" ht="15.75">
      <c r="A41" s="59">
        <v>3</v>
      </c>
      <c r="B41" s="45" t="s">
        <v>35</v>
      </c>
      <c r="C41" s="44" t="s">
        <v>147</v>
      </c>
      <c r="D41" s="38">
        <v>6.16</v>
      </c>
      <c r="E41" s="38">
        <v>7.79</v>
      </c>
      <c r="F41" s="38">
        <v>14.83</v>
      </c>
      <c r="G41" s="38">
        <v>154</v>
      </c>
      <c r="H41" s="38">
        <v>0.04</v>
      </c>
      <c r="I41" s="38">
        <v>0.11</v>
      </c>
      <c r="J41" s="38">
        <v>54.5</v>
      </c>
      <c r="K41" s="38">
        <v>142</v>
      </c>
      <c r="L41" s="38">
        <v>109.5</v>
      </c>
      <c r="M41" s="38">
        <v>11.7</v>
      </c>
      <c r="N41" s="38">
        <v>0.48</v>
      </c>
    </row>
    <row r="42" spans="1:1023" s="39" customFormat="1" ht="15.75">
      <c r="A42" s="59">
        <v>210</v>
      </c>
      <c r="B42" s="36" t="s">
        <v>48</v>
      </c>
      <c r="C42" s="38" t="s">
        <v>49</v>
      </c>
      <c r="D42" s="43">
        <v>15</v>
      </c>
      <c r="E42" s="43">
        <v>28</v>
      </c>
      <c r="F42" s="43">
        <v>3.06</v>
      </c>
      <c r="G42" s="43">
        <v>320</v>
      </c>
      <c r="H42" s="43">
        <v>0.01</v>
      </c>
      <c r="I42" s="43">
        <v>0.3</v>
      </c>
      <c r="J42" s="43">
        <v>375</v>
      </c>
      <c r="K42" s="43">
        <v>110</v>
      </c>
      <c r="L42" s="43">
        <v>261</v>
      </c>
      <c r="M42" s="43">
        <v>18.72</v>
      </c>
      <c r="N42" s="43">
        <v>3.1</v>
      </c>
    </row>
    <row r="43" spans="1:1023" s="39" customFormat="1" ht="15.75">
      <c r="A43" s="59">
        <v>376</v>
      </c>
      <c r="B43" s="45" t="s">
        <v>30</v>
      </c>
      <c r="C43" s="38" t="s">
        <v>21</v>
      </c>
      <c r="D43" s="38">
        <v>0.53</v>
      </c>
      <c r="E43" s="38">
        <v>0</v>
      </c>
      <c r="F43" s="38">
        <v>9.4700000000000006</v>
      </c>
      <c r="G43" s="38">
        <v>40</v>
      </c>
      <c r="H43" s="38">
        <v>0</v>
      </c>
      <c r="I43" s="38">
        <v>0.27</v>
      </c>
      <c r="J43" s="38">
        <v>0</v>
      </c>
      <c r="K43" s="38">
        <v>13.6</v>
      </c>
      <c r="L43" s="38">
        <v>22.13</v>
      </c>
      <c r="M43" s="38">
        <v>11.73</v>
      </c>
      <c r="N43" s="38">
        <v>2.13</v>
      </c>
    </row>
    <row r="44" spans="1:1023" s="39" customFormat="1" ht="15.75">
      <c r="A44" s="40" t="s">
        <v>74</v>
      </c>
      <c r="B44" s="41" t="s">
        <v>154</v>
      </c>
      <c r="C44" s="40">
        <v>50</v>
      </c>
      <c r="D44" s="40">
        <v>1.7</v>
      </c>
      <c r="E44" s="40">
        <v>2.2599999999999998</v>
      </c>
      <c r="F44" s="40">
        <v>13.08</v>
      </c>
      <c r="G44" s="40">
        <v>62</v>
      </c>
      <c r="H44" s="40">
        <v>0.02</v>
      </c>
      <c r="I44" s="40">
        <v>0</v>
      </c>
      <c r="J44" s="40">
        <v>13</v>
      </c>
      <c r="K44" s="40">
        <v>8.1999999999999993</v>
      </c>
      <c r="L44" s="40">
        <v>17.399999999999999</v>
      </c>
      <c r="M44" s="40">
        <v>3</v>
      </c>
      <c r="N44" s="40">
        <v>0.2</v>
      </c>
    </row>
    <row r="45" spans="1:1023" s="39" customFormat="1" ht="15.75">
      <c r="A45" s="59" t="s">
        <v>74</v>
      </c>
      <c r="B45" s="36" t="s">
        <v>16</v>
      </c>
      <c r="C45" s="38">
        <v>40</v>
      </c>
      <c r="D45" s="38">
        <v>2.36</v>
      </c>
      <c r="E45" s="38">
        <v>0.3</v>
      </c>
      <c r="F45" s="38">
        <v>14.49</v>
      </c>
      <c r="G45" s="38">
        <v>70.14</v>
      </c>
      <c r="H45" s="38">
        <v>0.03</v>
      </c>
      <c r="I45" s="38">
        <v>0</v>
      </c>
      <c r="J45" s="38">
        <v>0</v>
      </c>
      <c r="K45" s="38">
        <v>6.9</v>
      </c>
      <c r="L45" s="38">
        <v>26.1</v>
      </c>
      <c r="M45" s="38">
        <v>9.9</v>
      </c>
      <c r="N45" s="38">
        <v>0.33</v>
      </c>
    </row>
    <row r="46" spans="1:1023" s="5" customFormat="1" ht="15.75">
      <c r="A46" s="60"/>
      <c r="B46" s="11" t="s">
        <v>17</v>
      </c>
      <c r="C46" s="8"/>
      <c r="D46" s="4">
        <f t="shared" ref="D46:N46" si="4">SUM(D41:D45)</f>
        <v>25.75</v>
      </c>
      <c r="E46" s="4">
        <f t="shared" si="4"/>
        <v>38.349999999999994</v>
      </c>
      <c r="F46" s="4">
        <f t="shared" si="4"/>
        <v>54.93</v>
      </c>
      <c r="G46" s="4">
        <f t="shared" si="4"/>
        <v>646.14</v>
      </c>
      <c r="H46" s="4">
        <f t="shared" si="4"/>
        <v>0.1</v>
      </c>
      <c r="I46" s="4">
        <f t="shared" si="4"/>
        <v>0.67999999999999994</v>
      </c>
      <c r="J46" s="4">
        <f t="shared" si="4"/>
        <v>442.5</v>
      </c>
      <c r="K46" s="4">
        <f t="shared" si="4"/>
        <v>280.7</v>
      </c>
      <c r="L46" s="4">
        <f t="shared" si="4"/>
        <v>436.13</v>
      </c>
      <c r="M46" s="4">
        <f t="shared" si="4"/>
        <v>55.05</v>
      </c>
      <c r="N46" s="4">
        <f t="shared" si="4"/>
        <v>6.24</v>
      </c>
    </row>
    <row r="47" spans="1:1023" ht="15.7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023" ht="15.75">
      <c r="A48" s="60"/>
      <c r="B48" s="61" t="s">
        <v>113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 s="39" customFormat="1" ht="15.6" customHeight="1">
      <c r="A49" s="59">
        <v>1</v>
      </c>
      <c r="B49" s="36" t="s">
        <v>37</v>
      </c>
      <c r="C49" s="44" t="s">
        <v>151</v>
      </c>
      <c r="D49" s="43">
        <v>2.36</v>
      </c>
      <c r="E49" s="43">
        <v>7.49</v>
      </c>
      <c r="F49" s="43">
        <v>14.89</v>
      </c>
      <c r="G49" s="43">
        <v>136</v>
      </c>
      <c r="H49" s="43">
        <v>3.4000000000000002E-2</v>
      </c>
      <c r="I49" s="43">
        <v>0</v>
      </c>
      <c r="J49" s="43">
        <v>40</v>
      </c>
      <c r="K49" s="43">
        <v>8.4</v>
      </c>
      <c r="L49" s="43">
        <v>22.5</v>
      </c>
      <c r="M49" s="43">
        <v>4.2</v>
      </c>
      <c r="N49" s="43">
        <v>0.35</v>
      </c>
    </row>
    <row r="50" spans="1:14" s="39" customFormat="1" ht="15.75">
      <c r="A50" s="59">
        <v>208</v>
      </c>
      <c r="B50" s="53" t="s">
        <v>87</v>
      </c>
      <c r="C50" s="54">
        <v>155</v>
      </c>
      <c r="D50" s="38">
        <v>13.33</v>
      </c>
      <c r="E50" s="38">
        <v>12.96</v>
      </c>
      <c r="F50" s="38">
        <v>30.2</v>
      </c>
      <c r="G50" s="38">
        <v>291</v>
      </c>
      <c r="H50" s="38">
        <v>7.0000000000000007E-2</v>
      </c>
      <c r="I50" s="38">
        <v>0.26</v>
      </c>
      <c r="J50" s="38">
        <v>70.400000000000006</v>
      </c>
      <c r="K50" s="38">
        <v>102.4</v>
      </c>
      <c r="L50" s="38">
        <v>158.19999999999999</v>
      </c>
      <c r="M50" s="38">
        <v>19.91</v>
      </c>
      <c r="N50" s="38">
        <v>0.95</v>
      </c>
    </row>
    <row r="51" spans="1:14" s="39" customFormat="1" ht="15.75">
      <c r="A51" s="59">
        <v>379</v>
      </c>
      <c r="B51" s="45" t="s">
        <v>24</v>
      </c>
      <c r="C51" s="38">
        <v>200</v>
      </c>
      <c r="D51" s="38">
        <v>3.2</v>
      </c>
      <c r="E51" s="38">
        <v>2.68</v>
      </c>
      <c r="F51" s="38">
        <v>15.95</v>
      </c>
      <c r="G51" s="38">
        <v>100.6</v>
      </c>
      <c r="H51" s="38">
        <v>0.04</v>
      </c>
      <c r="I51" s="38">
        <v>0.3</v>
      </c>
      <c r="J51" s="38">
        <v>20</v>
      </c>
      <c r="K51" s="38">
        <v>123.6</v>
      </c>
      <c r="L51" s="38">
        <v>90</v>
      </c>
      <c r="M51" s="38">
        <v>14</v>
      </c>
      <c r="N51" s="38">
        <v>0.13</v>
      </c>
    </row>
    <row r="52" spans="1:14" s="39" customFormat="1" ht="15.75">
      <c r="A52" s="59">
        <v>420</v>
      </c>
      <c r="B52" s="45" t="s">
        <v>104</v>
      </c>
      <c r="C52" s="38">
        <v>60</v>
      </c>
      <c r="D52" s="38">
        <v>4.8</v>
      </c>
      <c r="E52" s="38">
        <v>6.92</v>
      </c>
      <c r="F52" s="38">
        <v>13.45</v>
      </c>
      <c r="G52" s="38">
        <v>135</v>
      </c>
      <c r="H52" s="38">
        <v>7.0000000000000007E-2</v>
      </c>
      <c r="I52" s="38">
        <v>0</v>
      </c>
      <c r="J52" s="38">
        <v>3.75</v>
      </c>
      <c r="K52" s="38">
        <v>134.68</v>
      </c>
      <c r="L52" s="38">
        <v>52.23</v>
      </c>
      <c r="M52" s="38">
        <v>12.09</v>
      </c>
      <c r="N52" s="38">
        <v>0.75</v>
      </c>
    </row>
    <row r="53" spans="1:14" s="39" customFormat="1" ht="15.75">
      <c r="A53" s="59" t="s">
        <v>74</v>
      </c>
      <c r="B53" s="36" t="s">
        <v>16</v>
      </c>
      <c r="C53" s="38">
        <v>40</v>
      </c>
      <c r="D53" s="38">
        <v>2.36</v>
      </c>
      <c r="E53" s="38">
        <v>0.3</v>
      </c>
      <c r="F53" s="38">
        <v>14.49</v>
      </c>
      <c r="G53" s="38">
        <v>70.14</v>
      </c>
      <c r="H53" s="38">
        <v>0.03</v>
      </c>
      <c r="I53" s="38">
        <v>0</v>
      </c>
      <c r="J53" s="38">
        <v>0</v>
      </c>
      <c r="K53" s="38">
        <v>6.9</v>
      </c>
      <c r="L53" s="38">
        <v>26.1</v>
      </c>
      <c r="M53" s="38">
        <v>9.9</v>
      </c>
      <c r="N53" s="38">
        <v>0.33</v>
      </c>
    </row>
    <row r="54" spans="1:14" ht="15.75">
      <c r="A54" s="60"/>
      <c r="B54" s="11" t="s">
        <v>17</v>
      </c>
      <c r="C54" s="8"/>
      <c r="D54" s="3">
        <f t="shared" ref="D54:N54" si="5">SUM(D49:D53)</f>
        <v>26.05</v>
      </c>
      <c r="E54" s="3">
        <f t="shared" si="5"/>
        <v>30.350000000000005</v>
      </c>
      <c r="F54" s="3">
        <f t="shared" si="5"/>
        <v>88.98</v>
      </c>
      <c r="G54" s="3">
        <f t="shared" si="5"/>
        <v>732.74</v>
      </c>
      <c r="H54" s="3">
        <f t="shared" si="5"/>
        <v>0.24400000000000002</v>
      </c>
      <c r="I54" s="3">
        <f t="shared" si="5"/>
        <v>0.56000000000000005</v>
      </c>
      <c r="J54" s="3">
        <f t="shared" si="5"/>
        <v>134.15</v>
      </c>
      <c r="K54" s="3">
        <f t="shared" si="5"/>
        <v>375.98</v>
      </c>
      <c r="L54" s="3">
        <f t="shared" si="5"/>
        <v>349.03000000000003</v>
      </c>
      <c r="M54" s="3">
        <f t="shared" si="5"/>
        <v>60.1</v>
      </c>
      <c r="N54" s="3">
        <f t="shared" si="5"/>
        <v>2.5099999999999998</v>
      </c>
    </row>
    <row r="55" spans="1:14" ht="15.75">
      <c r="A55" s="24"/>
      <c r="B55" s="24"/>
      <c r="C55" s="24"/>
      <c r="D55" s="24"/>
      <c r="E55" s="64"/>
      <c r="F55" s="24"/>
      <c r="G55" s="24"/>
      <c r="H55" s="24"/>
      <c r="I55" s="24"/>
      <c r="J55" s="24"/>
      <c r="K55" s="24"/>
      <c r="L55" s="24"/>
      <c r="M55" s="24"/>
      <c r="N55" s="24"/>
    </row>
    <row r="56" spans="1:14" ht="15.75">
      <c r="A56" s="60"/>
      <c r="B56" s="61" t="s">
        <v>114</v>
      </c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 s="39" customFormat="1" ht="15.75">
      <c r="A57" s="59">
        <v>3</v>
      </c>
      <c r="B57" s="45" t="s">
        <v>35</v>
      </c>
      <c r="C57" s="44" t="s">
        <v>147</v>
      </c>
      <c r="D57" s="38">
        <v>6.16</v>
      </c>
      <c r="E57" s="38">
        <v>7.79</v>
      </c>
      <c r="F57" s="38">
        <v>14.83</v>
      </c>
      <c r="G57" s="38">
        <v>154</v>
      </c>
      <c r="H57" s="38">
        <v>0.04</v>
      </c>
      <c r="I57" s="38">
        <v>0.11</v>
      </c>
      <c r="J57" s="38">
        <v>54.5</v>
      </c>
      <c r="K57" s="38">
        <v>142</v>
      </c>
      <c r="L57" s="38">
        <v>109.5</v>
      </c>
      <c r="M57" s="38">
        <v>11.7</v>
      </c>
      <c r="N57" s="38">
        <v>0.48</v>
      </c>
    </row>
    <row r="58" spans="1:14" s="39" customFormat="1" ht="15.75">
      <c r="A58" s="59">
        <v>173</v>
      </c>
      <c r="B58" s="45" t="s">
        <v>53</v>
      </c>
      <c r="C58" s="38" t="s">
        <v>20</v>
      </c>
      <c r="D58" s="43">
        <v>6.9</v>
      </c>
      <c r="E58" s="43">
        <v>4</v>
      </c>
      <c r="F58" s="43">
        <v>36.96</v>
      </c>
      <c r="G58" s="43">
        <v>208</v>
      </c>
      <c r="H58" s="43">
        <v>0.22</v>
      </c>
      <c r="I58" s="43">
        <v>2.08</v>
      </c>
      <c r="J58" s="43">
        <v>32</v>
      </c>
      <c r="K58" s="43">
        <v>221.6</v>
      </c>
      <c r="L58" s="43">
        <v>315.39999999999998</v>
      </c>
      <c r="M58" s="43">
        <v>79.599999999999994</v>
      </c>
      <c r="N58" s="43">
        <v>2.1</v>
      </c>
    </row>
    <row r="59" spans="1:14" s="39" customFormat="1" ht="15.75">
      <c r="A59" s="59">
        <v>378</v>
      </c>
      <c r="B59" s="36" t="s">
        <v>23</v>
      </c>
      <c r="C59" s="38">
        <v>200</v>
      </c>
      <c r="D59" s="38">
        <v>1.5</v>
      </c>
      <c r="E59" s="38">
        <v>1.3</v>
      </c>
      <c r="F59" s="38">
        <v>15.9</v>
      </c>
      <c r="G59" s="38">
        <v>81</v>
      </c>
      <c r="H59" s="38">
        <v>0.02</v>
      </c>
      <c r="I59" s="38">
        <v>1.48</v>
      </c>
      <c r="J59" s="38">
        <v>0.04</v>
      </c>
      <c r="K59" s="38">
        <v>170.04</v>
      </c>
      <c r="L59" s="38">
        <v>187.8</v>
      </c>
      <c r="M59" s="38">
        <v>39.700000000000003</v>
      </c>
      <c r="N59" s="38">
        <v>2.04</v>
      </c>
    </row>
    <row r="60" spans="1:14" s="39" customFormat="1" ht="15.75">
      <c r="A60" s="59" t="s">
        <v>74</v>
      </c>
      <c r="B60" s="36" t="s">
        <v>16</v>
      </c>
      <c r="C60" s="38">
        <v>40</v>
      </c>
      <c r="D60" s="38">
        <v>2.36</v>
      </c>
      <c r="E60" s="38">
        <v>0.3</v>
      </c>
      <c r="F60" s="38">
        <v>14.49</v>
      </c>
      <c r="G60" s="38">
        <v>70.14</v>
      </c>
      <c r="H60" s="38">
        <v>0.03</v>
      </c>
      <c r="I60" s="38">
        <v>0</v>
      </c>
      <c r="J60" s="38">
        <v>0</v>
      </c>
      <c r="K60" s="38">
        <v>6.9</v>
      </c>
      <c r="L60" s="38">
        <v>26.1</v>
      </c>
      <c r="M60" s="38">
        <v>9.9</v>
      </c>
      <c r="N60" s="38">
        <v>0.33</v>
      </c>
    </row>
    <row r="61" spans="1:14" s="39" customFormat="1" ht="15.75">
      <c r="A61" s="40" t="s">
        <v>77</v>
      </c>
      <c r="B61" s="41" t="s">
        <v>84</v>
      </c>
      <c r="C61" s="57">
        <v>200</v>
      </c>
      <c r="D61" s="40">
        <v>5</v>
      </c>
      <c r="E61" s="40">
        <v>3.2</v>
      </c>
      <c r="F61" s="58">
        <v>12.5</v>
      </c>
      <c r="G61" s="40">
        <v>45</v>
      </c>
      <c r="H61" s="40">
        <v>0.03</v>
      </c>
      <c r="I61" s="40">
        <v>0.6</v>
      </c>
      <c r="J61" s="40">
        <v>0.02</v>
      </c>
      <c r="K61" s="40">
        <v>119</v>
      </c>
      <c r="L61" s="40">
        <v>91</v>
      </c>
      <c r="M61" s="40">
        <v>14</v>
      </c>
      <c r="N61" s="40">
        <v>0.1</v>
      </c>
    </row>
    <row r="62" spans="1:14" ht="15.75">
      <c r="A62" s="60"/>
      <c r="B62" s="11" t="s">
        <v>17</v>
      </c>
      <c r="C62" s="8"/>
      <c r="D62" s="4">
        <f t="shared" ref="D62:N62" si="6">SUM(D57:D61)</f>
        <v>21.92</v>
      </c>
      <c r="E62" s="4">
        <f t="shared" si="6"/>
        <v>16.59</v>
      </c>
      <c r="F62" s="4">
        <f t="shared" si="6"/>
        <v>94.679999999999993</v>
      </c>
      <c r="G62" s="4">
        <f t="shared" si="6"/>
        <v>558.14</v>
      </c>
      <c r="H62" s="4">
        <f t="shared" si="6"/>
        <v>0.34000000000000008</v>
      </c>
      <c r="I62" s="4">
        <f t="shared" si="6"/>
        <v>4.2699999999999996</v>
      </c>
      <c r="J62" s="4">
        <f t="shared" si="6"/>
        <v>86.56</v>
      </c>
      <c r="K62" s="4">
        <f t="shared" si="6"/>
        <v>659.54</v>
      </c>
      <c r="L62" s="4">
        <f t="shared" si="6"/>
        <v>729.80000000000007</v>
      </c>
      <c r="M62" s="4">
        <f t="shared" si="6"/>
        <v>154.9</v>
      </c>
      <c r="N62" s="4">
        <f t="shared" si="6"/>
        <v>5.05</v>
      </c>
    </row>
    <row r="63" spans="1:14" s="5" customFormat="1" ht="15.7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</row>
    <row r="64" spans="1:14" ht="15.75">
      <c r="A64" s="60"/>
      <c r="B64" s="61" t="s">
        <v>115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 s="39" customFormat="1" ht="15.75">
      <c r="A65" s="59">
        <v>59</v>
      </c>
      <c r="B65" s="50" t="s">
        <v>155</v>
      </c>
      <c r="C65" s="38" t="s">
        <v>153</v>
      </c>
      <c r="D65" s="38">
        <v>5.3</v>
      </c>
      <c r="E65" s="38">
        <v>8.26</v>
      </c>
      <c r="F65" s="38">
        <v>14.82</v>
      </c>
      <c r="G65" s="38">
        <v>155</v>
      </c>
      <c r="H65" s="38">
        <v>0.09</v>
      </c>
      <c r="I65" s="38">
        <v>0</v>
      </c>
      <c r="J65" s="38">
        <v>0</v>
      </c>
      <c r="K65" s="38">
        <v>11.2</v>
      </c>
      <c r="L65" s="38">
        <v>59.9</v>
      </c>
      <c r="M65" s="38">
        <v>9.1999999999999993</v>
      </c>
      <c r="N65" s="38">
        <v>0.77</v>
      </c>
    </row>
    <row r="66" spans="1:14" s="39" customFormat="1" ht="15.75">
      <c r="A66" s="59">
        <v>222</v>
      </c>
      <c r="B66" s="36" t="s">
        <v>95</v>
      </c>
      <c r="C66" s="37" t="s">
        <v>96</v>
      </c>
      <c r="D66" s="38">
        <v>25.12</v>
      </c>
      <c r="E66" s="38">
        <v>17.28</v>
      </c>
      <c r="F66" s="38">
        <v>50.5</v>
      </c>
      <c r="G66" s="38">
        <v>458</v>
      </c>
      <c r="H66" s="38">
        <v>0.11</v>
      </c>
      <c r="I66" s="38">
        <v>0.84</v>
      </c>
      <c r="J66" s="38">
        <v>108</v>
      </c>
      <c r="K66" s="38">
        <v>236</v>
      </c>
      <c r="L66" s="38">
        <v>342</v>
      </c>
      <c r="M66" s="38">
        <v>41</v>
      </c>
      <c r="N66" s="38">
        <v>1.7</v>
      </c>
    </row>
    <row r="67" spans="1:14" s="39" customFormat="1" ht="15.75">
      <c r="A67" s="59">
        <v>376</v>
      </c>
      <c r="B67" s="45" t="s">
        <v>30</v>
      </c>
      <c r="C67" s="38" t="s">
        <v>21</v>
      </c>
      <c r="D67" s="38">
        <v>0.53</v>
      </c>
      <c r="E67" s="38">
        <v>0</v>
      </c>
      <c r="F67" s="38">
        <v>9.4700000000000006</v>
      </c>
      <c r="G67" s="38">
        <v>40</v>
      </c>
      <c r="H67" s="38">
        <v>0</v>
      </c>
      <c r="I67" s="38">
        <v>0.27</v>
      </c>
      <c r="J67" s="38">
        <v>0</v>
      </c>
      <c r="K67" s="38">
        <v>13.6</v>
      </c>
      <c r="L67" s="38">
        <v>22.13</v>
      </c>
      <c r="M67" s="38">
        <v>11.73</v>
      </c>
      <c r="N67" s="38">
        <v>2.13</v>
      </c>
    </row>
    <row r="68" spans="1:14" s="39" customFormat="1" ht="15.75">
      <c r="A68" s="40">
        <v>448</v>
      </c>
      <c r="B68" s="41" t="s">
        <v>79</v>
      </c>
      <c r="C68" s="40">
        <v>25</v>
      </c>
      <c r="D68" s="40">
        <v>1.35</v>
      </c>
      <c r="E68" s="40">
        <v>5.29</v>
      </c>
      <c r="F68" s="40">
        <v>14.27</v>
      </c>
      <c r="G68" s="40">
        <v>110</v>
      </c>
      <c r="H68" s="40">
        <v>0.02</v>
      </c>
      <c r="I68" s="40">
        <v>0.03</v>
      </c>
      <c r="J68" s="40">
        <v>11</v>
      </c>
      <c r="K68" s="40">
        <v>9.6</v>
      </c>
      <c r="L68" s="40">
        <v>5.6</v>
      </c>
      <c r="M68" s="40">
        <v>18.899999999999999</v>
      </c>
      <c r="N68" s="40">
        <v>0.66</v>
      </c>
    </row>
    <row r="69" spans="1:14" s="39" customFormat="1" ht="15.75">
      <c r="A69" s="59" t="s">
        <v>74</v>
      </c>
      <c r="B69" s="36" t="s">
        <v>16</v>
      </c>
      <c r="C69" s="38">
        <v>40</v>
      </c>
      <c r="D69" s="38">
        <v>2.36</v>
      </c>
      <c r="E69" s="38">
        <v>0.3</v>
      </c>
      <c r="F69" s="38">
        <v>14.49</v>
      </c>
      <c r="G69" s="38">
        <v>70.14</v>
      </c>
      <c r="H69" s="38">
        <v>0.03</v>
      </c>
      <c r="I69" s="38">
        <v>0</v>
      </c>
      <c r="J69" s="38">
        <v>0</v>
      </c>
      <c r="K69" s="38">
        <v>6.9</v>
      </c>
      <c r="L69" s="38">
        <v>26.1</v>
      </c>
      <c r="M69" s="38">
        <v>9.9</v>
      </c>
      <c r="N69" s="38">
        <v>0.33</v>
      </c>
    </row>
    <row r="70" spans="1:14" ht="15.75">
      <c r="A70" s="60"/>
      <c r="B70" s="11" t="s">
        <v>17</v>
      </c>
      <c r="C70" s="8"/>
      <c r="D70" s="4">
        <f t="shared" ref="D70:N70" si="7">SUM(D65:D69)</f>
        <v>34.660000000000004</v>
      </c>
      <c r="E70" s="4">
        <f t="shared" si="7"/>
        <v>31.13</v>
      </c>
      <c r="F70" s="4">
        <f t="shared" si="7"/>
        <v>103.54999999999998</v>
      </c>
      <c r="G70" s="4">
        <f t="shared" si="7"/>
        <v>833.14</v>
      </c>
      <c r="H70" s="4">
        <f t="shared" si="7"/>
        <v>0.25</v>
      </c>
      <c r="I70" s="4">
        <f t="shared" si="7"/>
        <v>1.1399999999999999</v>
      </c>
      <c r="J70" s="4">
        <f t="shared" si="7"/>
        <v>119</v>
      </c>
      <c r="K70" s="4">
        <f t="shared" si="7"/>
        <v>277.3</v>
      </c>
      <c r="L70" s="4">
        <f t="shared" si="7"/>
        <v>455.73</v>
      </c>
      <c r="M70" s="4">
        <f t="shared" si="7"/>
        <v>90.730000000000018</v>
      </c>
      <c r="N70" s="4">
        <f t="shared" si="7"/>
        <v>5.59</v>
      </c>
    </row>
    <row r="71" spans="1:14" ht="15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</row>
    <row r="72" spans="1:14" ht="15.75">
      <c r="A72" s="60"/>
      <c r="B72" s="61" t="s">
        <v>116</v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 s="39" customFormat="1" ht="15.75">
      <c r="A73" s="59">
        <v>3</v>
      </c>
      <c r="B73" s="45" t="s">
        <v>35</v>
      </c>
      <c r="C73" s="44" t="s">
        <v>147</v>
      </c>
      <c r="D73" s="38">
        <v>6.16</v>
      </c>
      <c r="E73" s="38">
        <v>7.79</v>
      </c>
      <c r="F73" s="38">
        <v>14.83</v>
      </c>
      <c r="G73" s="38">
        <v>154</v>
      </c>
      <c r="H73" s="38">
        <v>0.04</v>
      </c>
      <c r="I73" s="38">
        <v>0.11</v>
      </c>
      <c r="J73" s="38">
        <v>54.5</v>
      </c>
      <c r="K73" s="38">
        <v>142</v>
      </c>
      <c r="L73" s="38">
        <v>109.5</v>
      </c>
      <c r="M73" s="38">
        <v>11.7</v>
      </c>
      <c r="N73" s="38">
        <v>0.48</v>
      </c>
    </row>
    <row r="74" spans="1:14" s="39" customFormat="1" ht="19.149999999999999" customHeight="1">
      <c r="A74" s="59">
        <v>175</v>
      </c>
      <c r="B74" s="45" t="s">
        <v>106</v>
      </c>
      <c r="C74" s="38" t="s">
        <v>55</v>
      </c>
      <c r="D74" s="38">
        <v>3</v>
      </c>
      <c r="E74" s="38">
        <v>8.6</v>
      </c>
      <c r="F74" s="38">
        <v>23.2</v>
      </c>
      <c r="G74" s="38">
        <v>183.4</v>
      </c>
      <c r="H74" s="38">
        <v>0.4</v>
      </c>
      <c r="I74" s="38">
        <v>1.9</v>
      </c>
      <c r="J74" s="38">
        <v>71.599999999999994</v>
      </c>
      <c r="K74" s="38">
        <v>92.3</v>
      </c>
      <c r="L74" s="38">
        <v>128</v>
      </c>
      <c r="M74" s="38">
        <v>26.7</v>
      </c>
      <c r="N74" s="38">
        <v>1.3</v>
      </c>
    </row>
    <row r="75" spans="1:14" s="39" customFormat="1" ht="15.75">
      <c r="A75" s="59">
        <v>382</v>
      </c>
      <c r="B75" s="36" t="s">
        <v>98</v>
      </c>
      <c r="C75" s="38">
        <v>200</v>
      </c>
      <c r="D75" s="38">
        <v>3.78</v>
      </c>
      <c r="E75" s="38">
        <v>0.67</v>
      </c>
      <c r="F75" s="38">
        <v>26</v>
      </c>
      <c r="G75" s="38">
        <v>125</v>
      </c>
      <c r="H75" s="38">
        <v>0.02</v>
      </c>
      <c r="I75" s="38">
        <v>1.33</v>
      </c>
      <c r="J75" s="38">
        <v>0</v>
      </c>
      <c r="K75" s="38">
        <v>133.33000000000001</v>
      </c>
      <c r="L75" s="38">
        <v>11.11</v>
      </c>
      <c r="M75" s="38">
        <v>25.56</v>
      </c>
      <c r="N75" s="38">
        <v>2</v>
      </c>
    </row>
    <row r="76" spans="1:14" s="39" customFormat="1" ht="15.75">
      <c r="A76" s="59">
        <v>209</v>
      </c>
      <c r="B76" s="36" t="s">
        <v>156</v>
      </c>
      <c r="C76" s="38">
        <v>40</v>
      </c>
      <c r="D76" s="38">
        <v>5.0199999999999996</v>
      </c>
      <c r="E76" s="38">
        <v>4.5999999999999996</v>
      </c>
      <c r="F76" s="38">
        <v>0.28000000000000003</v>
      </c>
      <c r="G76" s="38">
        <v>63</v>
      </c>
      <c r="H76" s="38">
        <v>0.03</v>
      </c>
      <c r="I76" s="38">
        <v>0</v>
      </c>
      <c r="J76" s="38">
        <v>100</v>
      </c>
      <c r="K76" s="38">
        <v>22</v>
      </c>
      <c r="L76" s="38">
        <v>76.8</v>
      </c>
      <c r="M76" s="38">
        <v>4.8</v>
      </c>
      <c r="N76" s="38">
        <v>1</v>
      </c>
    </row>
    <row r="77" spans="1:14" s="39" customFormat="1" ht="15.75">
      <c r="A77" s="40" t="s">
        <v>74</v>
      </c>
      <c r="B77" s="41" t="s">
        <v>102</v>
      </c>
      <c r="C77" s="40">
        <v>200</v>
      </c>
      <c r="D77" s="40">
        <v>5.8</v>
      </c>
      <c r="E77" s="40">
        <v>6.4</v>
      </c>
      <c r="F77" s="40">
        <v>5.8</v>
      </c>
      <c r="G77" s="40">
        <v>118</v>
      </c>
      <c r="H77" s="40">
        <v>0.03</v>
      </c>
      <c r="I77" s="40">
        <v>1.2</v>
      </c>
      <c r="J77" s="40">
        <v>40</v>
      </c>
      <c r="K77" s="40">
        <v>240</v>
      </c>
      <c r="L77" s="40">
        <v>188.8</v>
      </c>
      <c r="M77" s="40">
        <v>28</v>
      </c>
      <c r="N77" s="40">
        <v>0.21</v>
      </c>
    </row>
    <row r="78" spans="1:14" s="39" customFormat="1" ht="15.75">
      <c r="A78" s="59" t="s">
        <v>74</v>
      </c>
      <c r="B78" s="36" t="s">
        <v>16</v>
      </c>
      <c r="C78" s="38">
        <v>40</v>
      </c>
      <c r="D78" s="38">
        <v>2.36</v>
      </c>
      <c r="E78" s="38">
        <v>0.3</v>
      </c>
      <c r="F78" s="38">
        <v>14.49</v>
      </c>
      <c r="G78" s="38">
        <v>70.14</v>
      </c>
      <c r="H78" s="38">
        <v>0.03</v>
      </c>
      <c r="I78" s="38">
        <v>0</v>
      </c>
      <c r="J78" s="38">
        <v>0</v>
      </c>
      <c r="K78" s="38">
        <v>6.9</v>
      </c>
      <c r="L78" s="38">
        <v>26.1</v>
      </c>
      <c r="M78" s="38">
        <v>9.9</v>
      </c>
      <c r="N78" s="38">
        <v>0.33</v>
      </c>
    </row>
    <row r="79" spans="1:14" ht="17.45" customHeight="1">
      <c r="A79" s="60"/>
      <c r="B79" s="11" t="s">
        <v>17</v>
      </c>
      <c r="C79" s="8"/>
      <c r="D79" s="3">
        <f t="shared" ref="D79:N79" si="8">SUM(D73:D78)</f>
        <v>26.12</v>
      </c>
      <c r="E79" s="3">
        <f t="shared" si="8"/>
        <v>28.360000000000003</v>
      </c>
      <c r="F79" s="3">
        <f t="shared" si="8"/>
        <v>84.6</v>
      </c>
      <c r="G79" s="3">
        <f t="shared" si="8"/>
        <v>713.54</v>
      </c>
      <c r="H79" s="3">
        <f t="shared" si="8"/>
        <v>0.55000000000000004</v>
      </c>
      <c r="I79" s="3">
        <f t="shared" si="8"/>
        <v>4.54</v>
      </c>
      <c r="J79" s="3">
        <f t="shared" si="8"/>
        <v>266.10000000000002</v>
      </c>
      <c r="K79" s="3">
        <f t="shared" si="8"/>
        <v>636.53</v>
      </c>
      <c r="L79" s="3">
        <f t="shared" si="8"/>
        <v>540.31000000000006</v>
      </c>
      <c r="M79" s="3">
        <f t="shared" si="8"/>
        <v>106.66</v>
      </c>
      <c r="N79" s="3">
        <f t="shared" si="8"/>
        <v>5.32</v>
      </c>
    </row>
    <row r="80" spans="1:14" ht="16.899999999999999" customHeight="1">
      <c r="A80" s="24"/>
      <c r="B80" s="24"/>
      <c r="C80" s="24"/>
      <c r="D80" s="64"/>
      <c r="E80" s="64"/>
      <c r="F80" s="64"/>
      <c r="G80" s="64"/>
      <c r="H80" s="64"/>
      <c r="I80" s="64"/>
      <c r="J80" s="24"/>
      <c r="K80" s="24"/>
      <c r="L80" s="24"/>
      <c r="M80" s="24"/>
      <c r="N80" s="24"/>
    </row>
    <row r="81" spans="1:15" ht="15.75">
      <c r="A81" s="60"/>
      <c r="B81" s="61" t="s">
        <v>117</v>
      </c>
      <c r="C81" s="62"/>
      <c r="D81" s="62"/>
      <c r="E81" s="62"/>
      <c r="F81" s="62"/>
      <c r="G81" s="62"/>
      <c r="H81" s="65"/>
      <c r="I81" s="65"/>
      <c r="J81" s="62"/>
      <c r="K81" s="62"/>
      <c r="L81" s="62"/>
      <c r="M81" s="62"/>
      <c r="N81" s="62"/>
    </row>
    <row r="82" spans="1:15" s="39" customFormat="1" ht="15.6" customHeight="1">
      <c r="A82" s="59">
        <v>1</v>
      </c>
      <c r="B82" s="36" t="s">
        <v>37</v>
      </c>
      <c r="C82" s="44" t="s">
        <v>151</v>
      </c>
      <c r="D82" s="43">
        <v>2.36</v>
      </c>
      <c r="E82" s="43">
        <v>7.49</v>
      </c>
      <c r="F82" s="43">
        <v>14.89</v>
      </c>
      <c r="G82" s="43">
        <v>136</v>
      </c>
      <c r="H82" s="43">
        <v>3.4000000000000002E-2</v>
      </c>
      <c r="I82" s="43">
        <v>0</v>
      </c>
      <c r="J82" s="43">
        <v>40</v>
      </c>
      <c r="K82" s="43">
        <v>8.4</v>
      </c>
      <c r="L82" s="43">
        <v>22.5</v>
      </c>
      <c r="M82" s="43">
        <v>4.2</v>
      </c>
      <c r="N82" s="43">
        <v>0.35</v>
      </c>
    </row>
    <row r="83" spans="1:15" s="39" customFormat="1" ht="15.6" customHeight="1">
      <c r="A83" s="40">
        <v>243</v>
      </c>
      <c r="B83" s="41" t="s">
        <v>75</v>
      </c>
      <c r="C83" s="40">
        <v>90</v>
      </c>
      <c r="D83" s="42">
        <v>8.0299999999999994</v>
      </c>
      <c r="E83" s="42">
        <v>22.62</v>
      </c>
      <c r="F83" s="42">
        <v>0.36</v>
      </c>
      <c r="G83" s="42">
        <v>238</v>
      </c>
      <c r="H83" s="42">
        <v>0.13</v>
      </c>
      <c r="I83" s="42">
        <v>0</v>
      </c>
      <c r="J83" s="42">
        <v>29</v>
      </c>
      <c r="K83" s="42">
        <v>26</v>
      </c>
      <c r="L83" s="42">
        <v>102</v>
      </c>
      <c r="M83" s="42">
        <v>18</v>
      </c>
      <c r="N83" s="42">
        <v>1.2</v>
      </c>
    </row>
    <row r="84" spans="1:15" s="39" customFormat="1" ht="15.75">
      <c r="A84" s="46">
        <v>317</v>
      </c>
      <c r="B84" s="47" t="s">
        <v>76</v>
      </c>
      <c r="C84" s="48">
        <v>150</v>
      </c>
      <c r="D84" s="49">
        <v>3.93</v>
      </c>
      <c r="E84" s="49">
        <v>2.85</v>
      </c>
      <c r="F84" s="49">
        <v>13.2</v>
      </c>
      <c r="G84" s="49">
        <v>90.9</v>
      </c>
      <c r="H84" s="49">
        <v>7.0000000000000007E-2</v>
      </c>
      <c r="I84" s="49">
        <v>12.1</v>
      </c>
      <c r="J84" s="49">
        <v>14.3</v>
      </c>
      <c r="K84" s="49">
        <v>63.1</v>
      </c>
      <c r="L84" s="49">
        <v>77.099999999999994</v>
      </c>
      <c r="M84" s="49">
        <v>30.2</v>
      </c>
      <c r="N84" s="49">
        <v>0.75</v>
      </c>
    </row>
    <row r="85" spans="1:15" s="39" customFormat="1" ht="22.9" customHeight="1">
      <c r="A85" s="59">
        <v>377</v>
      </c>
      <c r="B85" s="36" t="s">
        <v>31</v>
      </c>
      <c r="C85" s="38" t="s">
        <v>29</v>
      </c>
      <c r="D85" s="43">
        <v>0.53</v>
      </c>
      <c r="E85" s="43">
        <v>0</v>
      </c>
      <c r="F85" s="43">
        <v>9.8699999999999992</v>
      </c>
      <c r="G85" s="43">
        <v>41.6</v>
      </c>
      <c r="H85" s="43">
        <v>0</v>
      </c>
      <c r="I85" s="43">
        <v>2.13</v>
      </c>
      <c r="J85" s="43">
        <v>0</v>
      </c>
      <c r="K85" s="43">
        <v>15.33</v>
      </c>
      <c r="L85" s="43">
        <v>23.2</v>
      </c>
      <c r="M85" s="43">
        <v>12.27</v>
      </c>
      <c r="N85" s="43">
        <v>2.13</v>
      </c>
    </row>
    <row r="86" spans="1:15" s="39" customFormat="1" ht="22.9" customHeight="1">
      <c r="A86" s="59">
        <v>410</v>
      </c>
      <c r="B86" s="36" t="s">
        <v>105</v>
      </c>
      <c r="C86" s="38">
        <v>75</v>
      </c>
      <c r="D86" s="43">
        <v>4.46</v>
      </c>
      <c r="E86" s="43">
        <v>2.92</v>
      </c>
      <c r="F86" s="43">
        <v>22.02</v>
      </c>
      <c r="G86" s="43">
        <v>111</v>
      </c>
      <c r="H86" s="43">
        <v>0.04</v>
      </c>
      <c r="I86" s="43">
        <v>0.04</v>
      </c>
      <c r="J86" s="43">
        <v>9</v>
      </c>
      <c r="K86" s="43">
        <v>7.8</v>
      </c>
      <c r="L86" s="43">
        <v>21.4</v>
      </c>
      <c r="M86" s="43">
        <v>8.6999999999999993</v>
      </c>
      <c r="N86" s="43">
        <v>0.54</v>
      </c>
    </row>
    <row r="87" spans="1:15" s="39" customFormat="1" ht="15.75">
      <c r="A87" s="59" t="s">
        <v>74</v>
      </c>
      <c r="B87" s="36" t="s">
        <v>16</v>
      </c>
      <c r="C87" s="38">
        <v>40</v>
      </c>
      <c r="D87" s="38">
        <v>2.36</v>
      </c>
      <c r="E87" s="38">
        <v>0.3</v>
      </c>
      <c r="F87" s="38">
        <v>14.49</v>
      </c>
      <c r="G87" s="38">
        <v>70.14</v>
      </c>
      <c r="H87" s="38">
        <v>0.03</v>
      </c>
      <c r="I87" s="38">
        <v>0</v>
      </c>
      <c r="J87" s="38">
        <v>0</v>
      </c>
      <c r="K87" s="38">
        <v>6.9</v>
      </c>
      <c r="L87" s="38">
        <v>26.1</v>
      </c>
      <c r="M87" s="38">
        <v>9.9</v>
      </c>
      <c r="N87" s="38">
        <v>0.33</v>
      </c>
    </row>
    <row r="88" spans="1:15" ht="15.75">
      <c r="A88" s="60"/>
      <c r="B88" s="11" t="s">
        <v>17</v>
      </c>
      <c r="C88" s="8"/>
      <c r="D88" s="4">
        <f t="shared" ref="D88:N88" si="9">SUM(D82:D87)</f>
        <v>21.669999999999998</v>
      </c>
      <c r="E88" s="4">
        <f t="shared" si="9"/>
        <v>36.18</v>
      </c>
      <c r="F88" s="4">
        <f t="shared" si="9"/>
        <v>74.83</v>
      </c>
      <c r="G88" s="4">
        <f t="shared" si="9"/>
        <v>687.64</v>
      </c>
      <c r="H88" s="4">
        <f t="shared" si="9"/>
        <v>0.30400000000000005</v>
      </c>
      <c r="I88" s="4">
        <f t="shared" si="9"/>
        <v>14.27</v>
      </c>
      <c r="J88" s="4">
        <f t="shared" si="9"/>
        <v>92.3</v>
      </c>
      <c r="K88" s="4">
        <f t="shared" si="9"/>
        <v>127.53</v>
      </c>
      <c r="L88" s="4">
        <f t="shared" si="9"/>
        <v>272.3</v>
      </c>
      <c r="M88" s="4">
        <f t="shared" si="9"/>
        <v>83.27000000000001</v>
      </c>
      <c r="N88" s="4">
        <f t="shared" si="9"/>
        <v>5.3</v>
      </c>
      <c r="O88" s="5"/>
    </row>
    <row r="89" spans="1:15" s="5" customFormat="1" ht="15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5" s="5" customFormat="1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5">
      <c r="O91" s="5"/>
    </row>
    <row r="92" spans="1:15">
      <c r="O92" s="5"/>
    </row>
    <row r="93" spans="1: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8"/>
    </row>
    <row r="94" spans="1:15">
      <c r="O94" s="9"/>
    </row>
    <row r="95" spans="1:15">
      <c r="O95" s="5"/>
    </row>
    <row r="96" spans="1:15" s="5" customFormat="1"/>
    <row r="97" spans="1:1023" s="5" customFormat="1">
      <c r="B97" s="20" t="s">
        <v>72</v>
      </c>
    </row>
    <row r="98" spans="1:1023">
      <c r="B98" s="25" t="s">
        <v>80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2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023">
      <c r="B100" s="123" t="s">
        <v>0</v>
      </c>
      <c r="C100" s="123" t="s">
        <v>1</v>
      </c>
      <c r="D100" s="117" t="s">
        <v>2</v>
      </c>
      <c r="E100" s="118"/>
      <c r="F100" s="119"/>
      <c r="G100" s="126" t="s">
        <v>3</v>
      </c>
      <c r="H100" s="117" t="s">
        <v>4</v>
      </c>
      <c r="I100" s="118"/>
      <c r="J100" s="119"/>
      <c r="K100" s="117" t="s">
        <v>5</v>
      </c>
      <c r="L100" s="118"/>
      <c r="M100" s="118"/>
      <c r="N100" s="119"/>
      <c r="O100" s="5"/>
    </row>
    <row r="101" spans="1:1023">
      <c r="B101" s="124"/>
      <c r="C101" s="124"/>
      <c r="D101" s="120"/>
      <c r="E101" s="121"/>
      <c r="F101" s="122"/>
      <c r="G101" s="124"/>
      <c r="H101" s="120"/>
      <c r="I101" s="121"/>
      <c r="J101" s="122"/>
      <c r="K101" s="120"/>
      <c r="L101" s="121"/>
      <c r="M101" s="121"/>
      <c r="N101" s="122"/>
      <c r="O101" s="5"/>
    </row>
    <row r="102" spans="1:1023" ht="17.25">
      <c r="B102" s="124"/>
      <c r="C102" s="125"/>
      <c r="D102" s="1" t="s">
        <v>6</v>
      </c>
      <c r="E102" s="2" t="s">
        <v>7</v>
      </c>
      <c r="F102" s="1" t="s">
        <v>8</v>
      </c>
      <c r="G102" s="125"/>
      <c r="H102" s="2" t="s">
        <v>9</v>
      </c>
      <c r="I102" s="1" t="s">
        <v>10</v>
      </c>
      <c r="J102" s="1" t="s">
        <v>11</v>
      </c>
      <c r="K102" s="1" t="s">
        <v>12</v>
      </c>
      <c r="L102" s="1" t="s">
        <v>13</v>
      </c>
      <c r="M102" s="2" t="s">
        <v>14</v>
      </c>
      <c r="N102" s="1" t="s">
        <v>15</v>
      </c>
      <c r="O102" s="15"/>
    </row>
    <row r="103" spans="1:1023">
      <c r="A103" s="22"/>
      <c r="B103" s="31" t="s">
        <v>59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1:1023" s="89" customFormat="1" ht="15.75">
      <c r="A104" s="90">
        <v>23</v>
      </c>
      <c r="B104" s="91" t="s">
        <v>124</v>
      </c>
      <c r="C104" s="95">
        <v>100</v>
      </c>
      <c r="D104" s="96">
        <v>1.1100000000000001</v>
      </c>
      <c r="E104" s="96">
        <v>6.18</v>
      </c>
      <c r="F104" s="96">
        <v>4.62</v>
      </c>
      <c r="G104" s="96">
        <v>78.56</v>
      </c>
      <c r="H104" s="96">
        <v>0.09</v>
      </c>
      <c r="I104" s="96">
        <v>20.3</v>
      </c>
      <c r="J104" s="96">
        <v>0</v>
      </c>
      <c r="K104" s="96">
        <v>17.21</v>
      </c>
      <c r="L104" s="96">
        <v>32.119999999999997</v>
      </c>
      <c r="M104" s="96">
        <v>17.62</v>
      </c>
      <c r="N104" s="96">
        <v>0.83</v>
      </c>
    </row>
    <row r="105" spans="1:1023" s="89" customFormat="1" ht="16.899999999999999" customHeight="1">
      <c r="A105" s="90">
        <v>88</v>
      </c>
      <c r="B105" s="91" t="s">
        <v>157</v>
      </c>
      <c r="C105" s="95">
        <v>250</v>
      </c>
      <c r="D105" s="100">
        <v>1.78</v>
      </c>
      <c r="E105" s="100">
        <v>4.9000000000000004</v>
      </c>
      <c r="F105" s="100">
        <v>6.13</v>
      </c>
      <c r="G105" s="100">
        <v>75.7</v>
      </c>
      <c r="H105" s="100">
        <v>0.04</v>
      </c>
      <c r="I105" s="100">
        <v>20.5</v>
      </c>
      <c r="J105" s="100">
        <v>0</v>
      </c>
      <c r="K105" s="100">
        <v>40.18</v>
      </c>
      <c r="L105" s="100">
        <v>34.299999999999997</v>
      </c>
      <c r="M105" s="100">
        <v>85.1</v>
      </c>
      <c r="N105" s="100">
        <v>0.65</v>
      </c>
    </row>
    <row r="106" spans="1:1023" s="89" customFormat="1" ht="15.75">
      <c r="A106" s="90">
        <v>226</v>
      </c>
      <c r="B106" s="91" t="s">
        <v>158</v>
      </c>
      <c r="C106" s="95">
        <v>90</v>
      </c>
      <c r="D106" s="100">
        <v>13.6</v>
      </c>
      <c r="E106" s="100">
        <v>5.69</v>
      </c>
      <c r="F106" s="100">
        <v>0.65</v>
      </c>
      <c r="G106" s="100">
        <v>107.64</v>
      </c>
      <c r="H106" s="100">
        <v>0.04</v>
      </c>
      <c r="I106" s="100">
        <v>0.49</v>
      </c>
      <c r="J106" s="100">
        <v>34.76</v>
      </c>
      <c r="K106" s="100">
        <v>40.479999999999997</v>
      </c>
      <c r="L106" s="100">
        <v>137.16999999999999</v>
      </c>
      <c r="M106" s="100">
        <v>18.62</v>
      </c>
      <c r="N106" s="100">
        <v>0.46</v>
      </c>
    </row>
    <row r="107" spans="1:1023" s="89" customFormat="1" ht="15.75">
      <c r="A107" s="85">
        <v>304</v>
      </c>
      <c r="B107" s="86" t="s">
        <v>85</v>
      </c>
      <c r="C107" s="87">
        <v>150</v>
      </c>
      <c r="D107" s="101">
        <v>3.67</v>
      </c>
      <c r="E107" s="101">
        <v>5.4</v>
      </c>
      <c r="F107" s="101">
        <v>28</v>
      </c>
      <c r="G107" s="101">
        <v>210.11</v>
      </c>
      <c r="H107" s="101">
        <v>0.02</v>
      </c>
      <c r="I107" s="101">
        <v>0</v>
      </c>
      <c r="J107" s="101">
        <v>27</v>
      </c>
      <c r="K107" s="101">
        <v>2.61</v>
      </c>
      <c r="L107" s="101">
        <v>61.5</v>
      </c>
      <c r="M107" s="101">
        <v>19</v>
      </c>
      <c r="N107" s="101">
        <v>0.52</v>
      </c>
    </row>
    <row r="108" spans="1:1023" s="89" customFormat="1" ht="15.75">
      <c r="A108" s="90">
        <v>342</v>
      </c>
      <c r="B108" s="91" t="s">
        <v>159</v>
      </c>
      <c r="C108" s="95">
        <v>200</v>
      </c>
      <c r="D108" s="99">
        <v>0.16</v>
      </c>
      <c r="E108" s="99">
        <v>0.16</v>
      </c>
      <c r="F108" s="99">
        <v>23.88</v>
      </c>
      <c r="G108" s="99">
        <v>97.6</v>
      </c>
      <c r="H108" s="99">
        <v>0.01</v>
      </c>
      <c r="I108" s="99">
        <v>1.8</v>
      </c>
      <c r="J108" s="99">
        <v>0</v>
      </c>
      <c r="K108" s="99">
        <v>6.4</v>
      </c>
      <c r="L108" s="99">
        <v>4.4000000000000004</v>
      </c>
      <c r="M108" s="99">
        <v>3.6</v>
      </c>
      <c r="N108" s="99">
        <v>0.18</v>
      </c>
    </row>
    <row r="109" spans="1:1023" s="89" customFormat="1" ht="15.75">
      <c r="A109" s="88">
        <v>341</v>
      </c>
      <c r="B109" s="102" t="s">
        <v>120</v>
      </c>
      <c r="C109" s="103">
        <v>100</v>
      </c>
      <c r="D109" s="101">
        <v>0.9</v>
      </c>
      <c r="E109" s="101">
        <v>0.02</v>
      </c>
      <c r="F109" s="101">
        <v>8.1</v>
      </c>
      <c r="G109" s="101">
        <v>43</v>
      </c>
      <c r="H109" s="101">
        <v>0.43</v>
      </c>
      <c r="I109" s="101">
        <v>60</v>
      </c>
      <c r="J109" s="101">
        <v>8</v>
      </c>
      <c r="K109" s="101">
        <v>34</v>
      </c>
      <c r="L109" s="101">
        <v>23</v>
      </c>
      <c r="M109" s="101">
        <v>13</v>
      </c>
      <c r="N109" s="101">
        <v>0.3</v>
      </c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4"/>
      <c r="AS109" s="104"/>
      <c r="AT109" s="104"/>
      <c r="AU109" s="104"/>
      <c r="AV109" s="104"/>
      <c r="AW109" s="104"/>
      <c r="AX109" s="104"/>
      <c r="AY109" s="104"/>
      <c r="AZ109" s="104"/>
      <c r="BA109" s="104"/>
      <c r="BB109" s="104"/>
      <c r="BC109" s="104"/>
      <c r="BD109" s="104"/>
      <c r="BE109" s="104"/>
      <c r="BF109" s="104"/>
      <c r="BG109" s="104"/>
      <c r="BH109" s="104"/>
      <c r="BI109" s="104"/>
      <c r="BJ109" s="104"/>
      <c r="BK109" s="104"/>
      <c r="BL109" s="104"/>
      <c r="BM109" s="104"/>
      <c r="BN109" s="104"/>
      <c r="BO109" s="104"/>
      <c r="BP109" s="104"/>
      <c r="BQ109" s="104"/>
      <c r="BR109" s="104"/>
      <c r="BS109" s="104"/>
      <c r="BT109" s="104"/>
      <c r="BU109" s="104"/>
      <c r="BV109" s="104"/>
      <c r="BW109" s="104"/>
      <c r="BX109" s="104"/>
      <c r="BY109" s="104"/>
      <c r="BZ109" s="104"/>
      <c r="CA109" s="104"/>
      <c r="CB109" s="104"/>
      <c r="CC109" s="104"/>
      <c r="CD109" s="104"/>
      <c r="CE109" s="104"/>
      <c r="CF109" s="104"/>
      <c r="CG109" s="104"/>
      <c r="CH109" s="104"/>
      <c r="CI109" s="104"/>
      <c r="CJ109" s="104"/>
      <c r="CK109" s="104"/>
      <c r="CL109" s="104"/>
      <c r="CM109" s="104"/>
      <c r="CN109" s="104"/>
      <c r="CO109" s="104"/>
      <c r="CP109" s="104"/>
      <c r="CQ109" s="104"/>
      <c r="CR109" s="104"/>
      <c r="CS109" s="104"/>
      <c r="CT109" s="104"/>
      <c r="CU109" s="104"/>
      <c r="CV109" s="104"/>
      <c r="CW109" s="104"/>
      <c r="CX109" s="104"/>
      <c r="CY109" s="104"/>
      <c r="CZ109" s="104"/>
      <c r="DA109" s="104"/>
      <c r="DB109" s="104"/>
      <c r="DC109" s="104"/>
      <c r="DD109" s="104"/>
      <c r="DE109" s="104"/>
      <c r="DF109" s="104"/>
      <c r="DG109" s="104"/>
      <c r="DH109" s="104"/>
      <c r="DI109" s="104"/>
      <c r="DJ109" s="104"/>
      <c r="DK109" s="104"/>
      <c r="DL109" s="104"/>
      <c r="DM109" s="104"/>
      <c r="DN109" s="104"/>
      <c r="DO109" s="104"/>
      <c r="DP109" s="104"/>
      <c r="DQ109" s="104"/>
      <c r="DR109" s="104"/>
      <c r="DS109" s="104"/>
      <c r="DT109" s="104"/>
      <c r="DU109" s="104"/>
      <c r="DV109" s="104"/>
      <c r="DW109" s="104"/>
      <c r="DX109" s="104"/>
      <c r="DY109" s="104"/>
      <c r="DZ109" s="104"/>
      <c r="EA109" s="104"/>
      <c r="EB109" s="104"/>
      <c r="EC109" s="104"/>
      <c r="ED109" s="104"/>
      <c r="EE109" s="104"/>
      <c r="EF109" s="104"/>
      <c r="EG109" s="104"/>
      <c r="EH109" s="104"/>
      <c r="EI109" s="104"/>
      <c r="EJ109" s="104"/>
      <c r="EK109" s="104"/>
      <c r="EL109" s="104"/>
      <c r="EM109" s="104"/>
      <c r="EN109" s="104"/>
      <c r="EO109" s="104"/>
      <c r="EP109" s="104"/>
      <c r="EQ109" s="104"/>
      <c r="ER109" s="104"/>
      <c r="ES109" s="104"/>
      <c r="ET109" s="104"/>
      <c r="EU109" s="104"/>
      <c r="EV109" s="104"/>
      <c r="EW109" s="104"/>
      <c r="EX109" s="104"/>
      <c r="EY109" s="104"/>
      <c r="EZ109" s="104"/>
      <c r="FA109" s="104"/>
      <c r="FB109" s="104"/>
      <c r="FC109" s="104"/>
      <c r="FD109" s="104"/>
      <c r="FE109" s="104"/>
      <c r="FF109" s="104"/>
      <c r="FG109" s="104"/>
      <c r="FH109" s="104"/>
      <c r="FI109" s="104"/>
      <c r="FJ109" s="104"/>
      <c r="FK109" s="104"/>
      <c r="FL109" s="104"/>
      <c r="FM109" s="104"/>
      <c r="FN109" s="104"/>
      <c r="FO109" s="104"/>
      <c r="FP109" s="104"/>
      <c r="FQ109" s="104"/>
      <c r="FR109" s="104"/>
      <c r="FS109" s="104"/>
      <c r="FT109" s="104"/>
      <c r="FU109" s="104"/>
      <c r="FV109" s="104"/>
      <c r="FW109" s="104"/>
      <c r="FX109" s="104"/>
      <c r="FY109" s="104"/>
      <c r="FZ109" s="104"/>
      <c r="GA109" s="104"/>
      <c r="GB109" s="104"/>
      <c r="GC109" s="104"/>
      <c r="GD109" s="104"/>
      <c r="GE109" s="104"/>
      <c r="GF109" s="104"/>
      <c r="GG109" s="104"/>
      <c r="GH109" s="104"/>
      <c r="GI109" s="104"/>
      <c r="GJ109" s="104"/>
      <c r="GK109" s="104"/>
      <c r="GL109" s="104"/>
      <c r="GM109" s="104"/>
      <c r="GN109" s="104"/>
      <c r="GO109" s="104"/>
      <c r="GP109" s="104"/>
      <c r="GQ109" s="104"/>
      <c r="GR109" s="104"/>
      <c r="GS109" s="104"/>
      <c r="GT109" s="104"/>
      <c r="GU109" s="104"/>
      <c r="GV109" s="104"/>
      <c r="GW109" s="104"/>
      <c r="GX109" s="104"/>
      <c r="GY109" s="104"/>
      <c r="GZ109" s="104"/>
      <c r="HA109" s="104"/>
      <c r="HB109" s="104"/>
      <c r="HC109" s="104"/>
      <c r="HD109" s="104"/>
      <c r="HE109" s="104"/>
      <c r="HF109" s="104"/>
      <c r="HG109" s="104"/>
      <c r="HH109" s="104"/>
      <c r="HI109" s="104"/>
      <c r="HJ109" s="104"/>
      <c r="HK109" s="104"/>
      <c r="HL109" s="104"/>
      <c r="HM109" s="104"/>
      <c r="HN109" s="104"/>
      <c r="HO109" s="104"/>
      <c r="HP109" s="104"/>
      <c r="HQ109" s="104"/>
      <c r="HR109" s="104"/>
      <c r="HS109" s="104"/>
      <c r="HT109" s="104"/>
      <c r="HU109" s="104"/>
      <c r="HV109" s="104"/>
      <c r="HW109" s="104"/>
      <c r="HX109" s="104"/>
      <c r="HY109" s="104"/>
      <c r="HZ109" s="104"/>
      <c r="IA109" s="104"/>
      <c r="IB109" s="104"/>
      <c r="IC109" s="104"/>
      <c r="ID109" s="104"/>
      <c r="IE109" s="104"/>
      <c r="IF109" s="104"/>
      <c r="IG109" s="104"/>
      <c r="IH109" s="104"/>
      <c r="II109" s="104"/>
      <c r="IJ109" s="104"/>
      <c r="IK109" s="104"/>
      <c r="IL109" s="104"/>
      <c r="IM109" s="104"/>
      <c r="IN109" s="104"/>
      <c r="IO109" s="104"/>
      <c r="IP109" s="104"/>
      <c r="IQ109" s="104"/>
      <c r="IR109" s="104"/>
      <c r="IS109" s="104"/>
      <c r="IT109" s="104"/>
      <c r="IU109" s="104"/>
      <c r="IV109" s="104"/>
      <c r="IW109" s="104"/>
      <c r="IX109" s="104"/>
      <c r="IY109" s="104"/>
      <c r="IZ109" s="104"/>
      <c r="JA109" s="104"/>
      <c r="JB109" s="104"/>
      <c r="JC109" s="104"/>
      <c r="JD109" s="104"/>
      <c r="JE109" s="104"/>
      <c r="JF109" s="104"/>
      <c r="JG109" s="104"/>
      <c r="JH109" s="104"/>
      <c r="JI109" s="104"/>
      <c r="JJ109" s="104"/>
      <c r="JK109" s="104"/>
      <c r="JL109" s="104"/>
      <c r="JM109" s="104"/>
      <c r="JN109" s="104"/>
      <c r="JO109" s="104"/>
      <c r="JP109" s="104"/>
      <c r="JQ109" s="104"/>
      <c r="JR109" s="104"/>
      <c r="JS109" s="104"/>
      <c r="JT109" s="104"/>
      <c r="JU109" s="104"/>
      <c r="JV109" s="104"/>
      <c r="JW109" s="104"/>
      <c r="JX109" s="104"/>
      <c r="JY109" s="104"/>
      <c r="JZ109" s="104"/>
      <c r="KA109" s="104"/>
      <c r="KB109" s="104"/>
      <c r="KC109" s="104"/>
      <c r="KD109" s="104"/>
      <c r="KE109" s="104"/>
      <c r="KF109" s="104"/>
      <c r="KG109" s="104"/>
      <c r="KH109" s="104"/>
      <c r="KI109" s="104"/>
      <c r="KJ109" s="104"/>
      <c r="KK109" s="104"/>
      <c r="KL109" s="104"/>
      <c r="KM109" s="104"/>
      <c r="KN109" s="104"/>
      <c r="KO109" s="104"/>
      <c r="KP109" s="104"/>
      <c r="KQ109" s="104"/>
      <c r="KR109" s="104"/>
      <c r="KS109" s="104"/>
      <c r="KT109" s="104"/>
      <c r="KU109" s="104"/>
      <c r="KV109" s="104"/>
      <c r="KW109" s="104"/>
      <c r="KX109" s="104"/>
      <c r="KY109" s="104"/>
      <c r="KZ109" s="104"/>
      <c r="LA109" s="104"/>
      <c r="LB109" s="104"/>
      <c r="LC109" s="104"/>
      <c r="LD109" s="104"/>
      <c r="LE109" s="104"/>
      <c r="LF109" s="104"/>
      <c r="LG109" s="104"/>
      <c r="LH109" s="104"/>
      <c r="LI109" s="104"/>
      <c r="LJ109" s="104"/>
      <c r="LK109" s="104"/>
      <c r="LL109" s="104"/>
      <c r="LM109" s="104"/>
      <c r="LN109" s="104"/>
      <c r="LO109" s="104"/>
      <c r="LP109" s="104"/>
      <c r="LQ109" s="104"/>
      <c r="LR109" s="104"/>
      <c r="LS109" s="104"/>
      <c r="LT109" s="104"/>
      <c r="LU109" s="104"/>
      <c r="LV109" s="104"/>
      <c r="LW109" s="104"/>
      <c r="LX109" s="104"/>
      <c r="LY109" s="104"/>
      <c r="LZ109" s="104"/>
      <c r="MA109" s="104"/>
      <c r="MB109" s="104"/>
      <c r="MC109" s="104"/>
      <c r="MD109" s="104"/>
      <c r="ME109" s="104"/>
      <c r="MF109" s="104"/>
      <c r="MG109" s="104"/>
      <c r="MH109" s="104"/>
      <c r="MI109" s="104"/>
      <c r="MJ109" s="104"/>
      <c r="MK109" s="104"/>
      <c r="ML109" s="104"/>
      <c r="MM109" s="104"/>
      <c r="MN109" s="104"/>
      <c r="MO109" s="104"/>
      <c r="MP109" s="104"/>
      <c r="MQ109" s="104"/>
      <c r="MR109" s="104"/>
      <c r="MS109" s="104"/>
      <c r="MT109" s="104"/>
      <c r="MU109" s="104"/>
      <c r="MV109" s="104"/>
      <c r="MW109" s="104"/>
      <c r="MX109" s="104"/>
      <c r="MY109" s="104"/>
      <c r="MZ109" s="104"/>
      <c r="NA109" s="104"/>
      <c r="NB109" s="104"/>
      <c r="NC109" s="104"/>
      <c r="ND109" s="104"/>
      <c r="NE109" s="104"/>
      <c r="NF109" s="104"/>
      <c r="NG109" s="104"/>
      <c r="NH109" s="104"/>
      <c r="NI109" s="104"/>
      <c r="NJ109" s="104"/>
      <c r="NK109" s="104"/>
      <c r="NL109" s="104"/>
      <c r="NM109" s="104"/>
      <c r="NN109" s="104"/>
      <c r="NO109" s="104"/>
      <c r="NP109" s="104"/>
      <c r="NQ109" s="104"/>
      <c r="NR109" s="104"/>
      <c r="NS109" s="104"/>
      <c r="NT109" s="104"/>
      <c r="NU109" s="104"/>
      <c r="NV109" s="104"/>
      <c r="NW109" s="104"/>
      <c r="NX109" s="104"/>
      <c r="NY109" s="104"/>
      <c r="NZ109" s="104"/>
      <c r="OA109" s="104"/>
      <c r="OB109" s="104"/>
      <c r="OC109" s="104"/>
      <c r="OD109" s="104"/>
      <c r="OE109" s="104"/>
      <c r="OF109" s="104"/>
      <c r="OG109" s="104"/>
      <c r="OH109" s="104"/>
      <c r="OI109" s="104"/>
      <c r="OJ109" s="104"/>
      <c r="OK109" s="104"/>
      <c r="OL109" s="104"/>
      <c r="OM109" s="104"/>
      <c r="ON109" s="104"/>
      <c r="OO109" s="104"/>
      <c r="OP109" s="104"/>
      <c r="OQ109" s="104"/>
      <c r="OR109" s="104"/>
      <c r="OS109" s="104"/>
      <c r="OT109" s="104"/>
      <c r="OU109" s="104"/>
      <c r="OV109" s="104"/>
      <c r="OW109" s="104"/>
      <c r="OX109" s="104"/>
      <c r="OY109" s="104"/>
      <c r="OZ109" s="104"/>
      <c r="PA109" s="104"/>
      <c r="PB109" s="104"/>
      <c r="PC109" s="104"/>
      <c r="PD109" s="104"/>
      <c r="PE109" s="104"/>
      <c r="PF109" s="104"/>
      <c r="PG109" s="104"/>
      <c r="PH109" s="104"/>
      <c r="PI109" s="104"/>
      <c r="PJ109" s="104"/>
      <c r="PK109" s="104"/>
      <c r="PL109" s="104"/>
      <c r="PM109" s="104"/>
      <c r="PN109" s="104"/>
      <c r="PO109" s="104"/>
      <c r="PP109" s="104"/>
      <c r="PQ109" s="104"/>
      <c r="PR109" s="104"/>
      <c r="PS109" s="104"/>
      <c r="PT109" s="104"/>
      <c r="PU109" s="104"/>
      <c r="PV109" s="104"/>
      <c r="PW109" s="104"/>
      <c r="PX109" s="104"/>
      <c r="PY109" s="104"/>
      <c r="PZ109" s="104"/>
      <c r="QA109" s="104"/>
      <c r="QB109" s="104"/>
      <c r="QC109" s="104"/>
      <c r="QD109" s="104"/>
      <c r="QE109" s="104"/>
      <c r="QF109" s="104"/>
      <c r="QG109" s="104"/>
      <c r="QH109" s="104"/>
      <c r="QI109" s="104"/>
      <c r="QJ109" s="104"/>
      <c r="QK109" s="104"/>
      <c r="QL109" s="104"/>
      <c r="QM109" s="104"/>
      <c r="QN109" s="104"/>
      <c r="QO109" s="104"/>
      <c r="QP109" s="104"/>
      <c r="QQ109" s="104"/>
      <c r="QR109" s="104"/>
      <c r="QS109" s="104"/>
      <c r="QT109" s="104"/>
      <c r="QU109" s="104"/>
      <c r="QV109" s="104"/>
      <c r="QW109" s="104"/>
      <c r="QX109" s="104"/>
      <c r="QY109" s="104"/>
      <c r="QZ109" s="104"/>
      <c r="RA109" s="104"/>
      <c r="RB109" s="104"/>
      <c r="RC109" s="104"/>
      <c r="RD109" s="104"/>
      <c r="RE109" s="104"/>
      <c r="RF109" s="104"/>
      <c r="RG109" s="104"/>
      <c r="RH109" s="104"/>
      <c r="RI109" s="104"/>
      <c r="RJ109" s="104"/>
      <c r="RK109" s="104"/>
      <c r="RL109" s="104"/>
      <c r="RM109" s="104"/>
      <c r="RN109" s="104"/>
      <c r="RO109" s="104"/>
      <c r="RP109" s="104"/>
      <c r="RQ109" s="104"/>
      <c r="RR109" s="104"/>
      <c r="RS109" s="104"/>
      <c r="RT109" s="104"/>
      <c r="RU109" s="104"/>
      <c r="RV109" s="104"/>
      <c r="RW109" s="104"/>
      <c r="RX109" s="104"/>
      <c r="RY109" s="104"/>
      <c r="RZ109" s="104"/>
      <c r="SA109" s="104"/>
      <c r="SB109" s="104"/>
      <c r="SC109" s="104"/>
      <c r="SD109" s="104"/>
      <c r="SE109" s="104"/>
      <c r="SF109" s="104"/>
      <c r="SG109" s="104"/>
      <c r="SH109" s="104"/>
      <c r="SI109" s="104"/>
      <c r="SJ109" s="104"/>
      <c r="SK109" s="104"/>
      <c r="SL109" s="104"/>
      <c r="SM109" s="104"/>
      <c r="SN109" s="104"/>
      <c r="SO109" s="104"/>
      <c r="SP109" s="104"/>
      <c r="SQ109" s="104"/>
      <c r="SR109" s="104"/>
      <c r="SS109" s="104"/>
      <c r="ST109" s="104"/>
      <c r="SU109" s="104"/>
      <c r="SV109" s="104"/>
      <c r="SW109" s="104"/>
      <c r="SX109" s="104"/>
      <c r="SY109" s="104"/>
      <c r="SZ109" s="104"/>
      <c r="TA109" s="104"/>
      <c r="TB109" s="104"/>
      <c r="TC109" s="104"/>
      <c r="TD109" s="104"/>
      <c r="TE109" s="104"/>
      <c r="TF109" s="104"/>
      <c r="TG109" s="104"/>
      <c r="TH109" s="104"/>
      <c r="TI109" s="104"/>
      <c r="TJ109" s="104"/>
      <c r="TK109" s="104"/>
      <c r="TL109" s="104"/>
      <c r="TM109" s="104"/>
      <c r="TN109" s="104"/>
      <c r="TO109" s="104"/>
      <c r="TP109" s="104"/>
      <c r="TQ109" s="104"/>
      <c r="TR109" s="104"/>
      <c r="TS109" s="104"/>
      <c r="TT109" s="104"/>
      <c r="TU109" s="104"/>
      <c r="TV109" s="104"/>
      <c r="TW109" s="104"/>
      <c r="TX109" s="104"/>
      <c r="TY109" s="104"/>
      <c r="TZ109" s="104"/>
      <c r="UA109" s="104"/>
      <c r="UB109" s="104"/>
      <c r="UC109" s="104"/>
      <c r="UD109" s="104"/>
      <c r="UE109" s="104"/>
      <c r="UF109" s="104"/>
      <c r="UG109" s="104"/>
      <c r="UH109" s="104"/>
      <c r="UI109" s="104"/>
      <c r="UJ109" s="104"/>
      <c r="UK109" s="104"/>
      <c r="UL109" s="104"/>
      <c r="UM109" s="104"/>
      <c r="UN109" s="104"/>
      <c r="UO109" s="104"/>
      <c r="UP109" s="104"/>
      <c r="UQ109" s="104"/>
      <c r="UR109" s="104"/>
      <c r="US109" s="104"/>
      <c r="UT109" s="104"/>
      <c r="UU109" s="104"/>
      <c r="UV109" s="104"/>
      <c r="UW109" s="104"/>
      <c r="UX109" s="104"/>
      <c r="UY109" s="104"/>
      <c r="UZ109" s="104"/>
      <c r="VA109" s="104"/>
      <c r="VB109" s="104"/>
      <c r="VC109" s="104"/>
      <c r="VD109" s="104"/>
      <c r="VE109" s="104"/>
      <c r="VF109" s="104"/>
      <c r="VG109" s="104"/>
      <c r="VH109" s="104"/>
      <c r="VI109" s="104"/>
      <c r="VJ109" s="104"/>
      <c r="VK109" s="104"/>
      <c r="VL109" s="104"/>
      <c r="VM109" s="104"/>
      <c r="VN109" s="104"/>
      <c r="VO109" s="104"/>
      <c r="VP109" s="104"/>
      <c r="VQ109" s="104"/>
      <c r="VR109" s="104"/>
      <c r="VS109" s="104"/>
      <c r="VT109" s="104"/>
      <c r="VU109" s="104"/>
      <c r="VV109" s="104"/>
      <c r="VW109" s="104"/>
      <c r="VX109" s="104"/>
      <c r="VY109" s="104"/>
      <c r="VZ109" s="104"/>
      <c r="WA109" s="104"/>
      <c r="WB109" s="104"/>
      <c r="WC109" s="104"/>
      <c r="WD109" s="104"/>
      <c r="WE109" s="104"/>
      <c r="WF109" s="104"/>
      <c r="WG109" s="104"/>
      <c r="WH109" s="104"/>
      <c r="WI109" s="104"/>
      <c r="WJ109" s="104"/>
      <c r="WK109" s="104"/>
      <c r="WL109" s="104"/>
      <c r="WM109" s="104"/>
      <c r="WN109" s="104"/>
      <c r="WO109" s="104"/>
      <c r="WP109" s="104"/>
      <c r="WQ109" s="104"/>
      <c r="WR109" s="104"/>
      <c r="WS109" s="104"/>
      <c r="WT109" s="104"/>
      <c r="WU109" s="104"/>
      <c r="WV109" s="104"/>
      <c r="WW109" s="104"/>
      <c r="WX109" s="104"/>
      <c r="WY109" s="104"/>
      <c r="WZ109" s="104"/>
      <c r="XA109" s="104"/>
      <c r="XB109" s="104"/>
      <c r="XC109" s="104"/>
      <c r="XD109" s="104"/>
      <c r="XE109" s="104"/>
      <c r="XF109" s="104"/>
      <c r="XG109" s="104"/>
      <c r="XH109" s="104"/>
      <c r="XI109" s="104"/>
      <c r="XJ109" s="104"/>
      <c r="XK109" s="104"/>
      <c r="XL109" s="104"/>
      <c r="XM109" s="104"/>
      <c r="XN109" s="104"/>
      <c r="XO109" s="104"/>
      <c r="XP109" s="104"/>
      <c r="XQ109" s="104"/>
      <c r="XR109" s="104"/>
      <c r="XS109" s="104"/>
      <c r="XT109" s="104"/>
      <c r="XU109" s="104"/>
      <c r="XV109" s="104"/>
      <c r="XW109" s="104"/>
      <c r="XX109" s="104"/>
      <c r="XY109" s="104"/>
      <c r="XZ109" s="104"/>
      <c r="YA109" s="104"/>
      <c r="YB109" s="104"/>
      <c r="YC109" s="104"/>
      <c r="YD109" s="104"/>
      <c r="YE109" s="104"/>
      <c r="YF109" s="104"/>
      <c r="YG109" s="104"/>
      <c r="YH109" s="104"/>
      <c r="YI109" s="104"/>
      <c r="YJ109" s="104"/>
      <c r="YK109" s="104"/>
      <c r="YL109" s="104"/>
      <c r="YM109" s="104"/>
      <c r="YN109" s="104"/>
      <c r="YO109" s="104"/>
      <c r="YP109" s="104"/>
      <c r="YQ109" s="104"/>
      <c r="YR109" s="104"/>
      <c r="YS109" s="104"/>
      <c r="YT109" s="104"/>
      <c r="YU109" s="104"/>
      <c r="YV109" s="104"/>
      <c r="YW109" s="104"/>
      <c r="YX109" s="104"/>
      <c r="YY109" s="104"/>
      <c r="YZ109" s="104"/>
      <c r="ZA109" s="104"/>
      <c r="ZB109" s="104"/>
      <c r="ZC109" s="104"/>
      <c r="ZD109" s="104"/>
      <c r="ZE109" s="104"/>
      <c r="ZF109" s="104"/>
      <c r="ZG109" s="104"/>
      <c r="ZH109" s="104"/>
      <c r="ZI109" s="104"/>
      <c r="ZJ109" s="104"/>
      <c r="ZK109" s="104"/>
      <c r="ZL109" s="104"/>
      <c r="ZM109" s="104"/>
      <c r="ZN109" s="104"/>
      <c r="ZO109" s="104"/>
      <c r="ZP109" s="104"/>
      <c r="ZQ109" s="104"/>
      <c r="ZR109" s="104"/>
      <c r="ZS109" s="104"/>
      <c r="ZT109" s="104"/>
      <c r="ZU109" s="104"/>
      <c r="ZV109" s="104"/>
      <c r="ZW109" s="104"/>
      <c r="ZX109" s="104"/>
      <c r="ZY109" s="104"/>
      <c r="ZZ109" s="104"/>
      <c r="AAA109" s="104"/>
      <c r="AAB109" s="104"/>
      <c r="AAC109" s="104"/>
      <c r="AAD109" s="104"/>
      <c r="AAE109" s="104"/>
      <c r="AAF109" s="104"/>
      <c r="AAG109" s="104"/>
      <c r="AAH109" s="104"/>
      <c r="AAI109" s="104"/>
      <c r="AAJ109" s="104"/>
      <c r="AAK109" s="104"/>
      <c r="AAL109" s="104"/>
      <c r="AAM109" s="104"/>
      <c r="AAN109" s="104"/>
      <c r="AAO109" s="104"/>
      <c r="AAP109" s="104"/>
      <c r="AAQ109" s="104"/>
      <c r="AAR109" s="104"/>
      <c r="AAS109" s="104"/>
      <c r="AAT109" s="104"/>
      <c r="AAU109" s="104"/>
      <c r="AAV109" s="104"/>
      <c r="AAW109" s="104"/>
      <c r="AAX109" s="104"/>
      <c r="AAY109" s="104"/>
      <c r="AAZ109" s="104"/>
      <c r="ABA109" s="104"/>
      <c r="ABB109" s="104"/>
      <c r="ABC109" s="104"/>
      <c r="ABD109" s="104"/>
      <c r="ABE109" s="104"/>
      <c r="ABF109" s="104"/>
      <c r="ABG109" s="104"/>
      <c r="ABH109" s="104"/>
      <c r="ABI109" s="104"/>
      <c r="ABJ109" s="104"/>
      <c r="ABK109" s="104"/>
      <c r="ABL109" s="104"/>
      <c r="ABM109" s="104"/>
      <c r="ABN109" s="104"/>
      <c r="ABO109" s="104"/>
      <c r="ABP109" s="104"/>
      <c r="ABQ109" s="104"/>
      <c r="ABR109" s="104"/>
      <c r="ABS109" s="104"/>
      <c r="ABT109" s="104"/>
      <c r="ABU109" s="104"/>
      <c r="ABV109" s="104"/>
      <c r="ABW109" s="104"/>
      <c r="ABX109" s="104"/>
      <c r="ABY109" s="104"/>
      <c r="ABZ109" s="104"/>
      <c r="ACA109" s="104"/>
      <c r="ACB109" s="104"/>
      <c r="ACC109" s="104"/>
      <c r="ACD109" s="104"/>
      <c r="ACE109" s="104"/>
      <c r="ACF109" s="104"/>
      <c r="ACG109" s="104"/>
      <c r="ACH109" s="104"/>
      <c r="ACI109" s="104"/>
      <c r="ACJ109" s="104"/>
      <c r="ACK109" s="104"/>
      <c r="ACL109" s="104"/>
      <c r="ACM109" s="104"/>
      <c r="ACN109" s="104"/>
      <c r="ACO109" s="104"/>
      <c r="ACP109" s="104"/>
      <c r="ACQ109" s="104"/>
      <c r="ACR109" s="104"/>
      <c r="ACS109" s="104"/>
      <c r="ACT109" s="104"/>
      <c r="ACU109" s="104"/>
      <c r="ACV109" s="104"/>
      <c r="ACW109" s="104"/>
      <c r="ACX109" s="104"/>
      <c r="ACY109" s="104"/>
      <c r="ACZ109" s="104"/>
      <c r="ADA109" s="104"/>
      <c r="ADB109" s="104"/>
      <c r="ADC109" s="104"/>
      <c r="ADD109" s="104"/>
      <c r="ADE109" s="104"/>
      <c r="ADF109" s="104"/>
      <c r="ADG109" s="104"/>
      <c r="ADH109" s="104"/>
      <c r="ADI109" s="104"/>
      <c r="ADJ109" s="104"/>
      <c r="ADK109" s="104"/>
      <c r="ADL109" s="104"/>
      <c r="ADM109" s="104"/>
      <c r="ADN109" s="104"/>
      <c r="ADO109" s="104"/>
      <c r="ADP109" s="104"/>
      <c r="ADQ109" s="104"/>
      <c r="ADR109" s="104"/>
      <c r="ADS109" s="104"/>
      <c r="ADT109" s="104"/>
      <c r="ADU109" s="104"/>
      <c r="ADV109" s="104"/>
      <c r="ADW109" s="104"/>
      <c r="ADX109" s="104"/>
      <c r="ADY109" s="104"/>
      <c r="ADZ109" s="104"/>
      <c r="AEA109" s="104"/>
      <c r="AEB109" s="104"/>
      <c r="AEC109" s="104"/>
      <c r="AED109" s="104"/>
      <c r="AEE109" s="104"/>
      <c r="AEF109" s="104"/>
      <c r="AEG109" s="104"/>
      <c r="AEH109" s="104"/>
      <c r="AEI109" s="104"/>
      <c r="AEJ109" s="104"/>
      <c r="AEK109" s="104"/>
      <c r="AEL109" s="104"/>
      <c r="AEM109" s="104"/>
      <c r="AEN109" s="104"/>
      <c r="AEO109" s="104"/>
      <c r="AEP109" s="104"/>
      <c r="AEQ109" s="104"/>
      <c r="AER109" s="104"/>
      <c r="AES109" s="104"/>
      <c r="AET109" s="104"/>
      <c r="AEU109" s="104"/>
      <c r="AEV109" s="104"/>
      <c r="AEW109" s="104"/>
      <c r="AEX109" s="104"/>
      <c r="AEY109" s="104"/>
      <c r="AEZ109" s="104"/>
      <c r="AFA109" s="104"/>
      <c r="AFB109" s="104"/>
      <c r="AFC109" s="104"/>
      <c r="AFD109" s="104"/>
      <c r="AFE109" s="104"/>
      <c r="AFF109" s="104"/>
      <c r="AFG109" s="104"/>
      <c r="AFH109" s="104"/>
      <c r="AFI109" s="104"/>
      <c r="AFJ109" s="104"/>
      <c r="AFK109" s="104"/>
      <c r="AFL109" s="104"/>
      <c r="AFM109" s="104"/>
      <c r="AFN109" s="104"/>
      <c r="AFO109" s="104"/>
      <c r="AFP109" s="104"/>
      <c r="AFQ109" s="104"/>
      <c r="AFR109" s="104"/>
      <c r="AFS109" s="104"/>
      <c r="AFT109" s="104"/>
      <c r="AFU109" s="104"/>
      <c r="AFV109" s="104"/>
      <c r="AFW109" s="104"/>
      <c r="AFX109" s="104"/>
      <c r="AFY109" s="104"/>
      <c r="AFZ109" s="104"/>
      <c r="AGA109" s="104"/>
      <c r="AGB109" s="104"/>
      <c r="AGC109" s="104"/>
      <c r="AGD109" s="104"/>
      <c r="AGE109" s="104"/>
      <c r="AGF109" s="104"/>
      <c r="AGG109" s="104"/>
      <c r="AGH109" s="104"/>
      <c r="AGI109" s="104"/>
      <c r="AGJ109" s="104"/>
      <c r="AGK109" s="104"/>
      <c r="AGL109" s="104"/>
      <c r="AGM109" s="104"/>
      <c r="AGN109" s="104"/>
      <c r="AGO109" s="104"/>
      <c r="AGP109" s="104"/>
      <c r="AGQ109" s="104"/>
      <c r="AGR109" s="104"/>
      <c r="AGS109" s="104"/>
      <c r="AGT109" s="104"/>
      <c r="AGU109" s="104"/>
      <c r="AGV109" s="104"/>
      <c r="AGW109" s="104"/>
      <c r="AGX109" s="104"/>
      <c r="AGY109" s="104"/>
      <c r="AGZ109" s="104"/>
      <c r="AHA109" s="104"/>
      <c r="AHB109" s="104"/>
      <c r="AHC109" s="104"/>
      <c r="AHD109" s="104"/>
      <c r="AHE109" s="104"/>
      <c r="AHF109" s="104"/>
      <c r="AHG109" s="104"/>
      <c r="AHH109" s="104"/>
      <c r="AHI109" s="104"/>
      <c r="AHJ109" s="104"/>
      <c r="AHK109" s="104"/>
      <c r="AHL109" s="104"/>
      <c r="AHM109" s="104"/>
      <c r="AHN109" s="104"/>
      <c r="AHO109" s="104"/>
      <c r="AHP109" s="104"/>
      <c r="AHQ109" s="104"/>
      <c r="AHR109" s="104"/>
      <c r="AHS109" s="104"/>
      <c r="AHT109" s="104"/>
      <c r="AHU109" s="104"/>
      <c r="AHV109" s="104"/>
      <c r="AHW109" s="104"/>
      <c r="AHX109" s="104"/>
      <c r="AHY109" s="104"/>
      <c r="AHZ109" s="104"/>
      <c r="AIA109" s="104"/>
      <c r="AIB109" s="104"/>
      <c r="AIC109" s="104"/>
      <c r="AID109" s="104"/>
      <c r="AIE109" s="104"/>
      <c r="AIF109" s="104"/>
      <c r="AIG109" s="104"/>
      <c r="AIH109" s="104"/>
      <c r="AII109" s="104"/>
      <c r="AIJ109" s="104"/>
      <c r="AIK109" s="104"/>
      <c r="AIL109" s="104"/>
      <c r="AIM109" s="104"/>
      <c r="AIN109" s="104"/>
      <c r="AIO109" s="104"/>
      <c r="AIP109" s="104"/>
      <c r="AIQ109" s="104"/>
      <c r="AIR109" s="104"/>
      <c r="AIS109" s="104"/>
      <c r="AIT109" s="104"/>
      <c r="AIU109" s="104"/>
      <c r="AIV109" s="104"/>
      <c r="AIW109" s="104"/>
      <c r="AIX109" s="104"/>
      <c r="AIY109" s="104"/>
      <c r="AIZ109" s="104"/>
      <c r="AJA109" s="104"/>
      <c r="AJB109" s="104"/>
      <c r="AJC109" s="104"/>
      <c r="AJD109" s="104"/>
      <c r="AJE109" s="104"/>
      <c r="AJF109" s="104"/>
      <c r="AJG109" s="104"/>
      <c r="AJH109" s="104"/>
      <c r="AJI109" s="104"/>
      <c r="AJJ109" s="104"/>
      <c r="AJK109" s="104"/>
      <c r="AJL109" s="104"/>
      <c r="AJM109" s="104"/>
      <c r="AJN109" s="104"/>
      <c r="AJO109" s="104"/>
      <c r="AJP109" s="104"/>
      <c r="AJQ109" s="104"/>
      <c r="AJR109" s="104"/>
      <c r="AJS109" s="104"/>
      <c r="AJT109" s="104"/>
      <c r="AJU109" s="104"/>
      <c r="AJV109" s="104"/>
      <c r="AJW109" s="104"/>
      <c r="AJX109" s="104"/>
      <c r="AJY109" s="104"/>
      <c r="AJZ109" s="104"/>
      <c r="AKA109" s="104"/>
      <c r="AKB109" s="104"/>
      <c r="AKC109" s="104"/>
      <c r="AKD109" s="104"/>
      <c r="AKE109" s="104"/>
      <c r="AKF109" s="104"/>
      <c r="AKG109" s="104"/>
      <c r="AKH109" s="104"/>
      <c r="AKI109" s="104"/>
      <c r="AKJ109" s="104"/>
      <c r="AKK109" s="104"/>
      <c r="AKL109" s="104"/>
      <c r="AKM109" s="104"/>
      <c r="AKN109" s="104"/>
      <c r="AKO109" s="104"/>
      <c r="AKP109" s="104"/>
      <c r="AKQ109" s="104"/>
      <c r="AKR109" s="104"/>
      <c r="AKS109" s="104"/>
      <c r="AKT109" s="104"/>
      <c r="AKU109" s="104"/>
      <c r="AKV109" s="104"/>
      <c r="AKW109" s="104"/>
      <c r="AKX109" s="104"/>
      <c r="AKY109" s="104"/>
      <c r="AKZ109" s="104"/>
      <c r="ALA109" s="104"/>
      <c r="ALB109" s="104"/>
      <c r="ALC109" s="104"/>
      <c r="ALD109" s="104"/>
      <c r="ALE109" s="104"/>
      <c r="ALF109" s="104"/>
      <c r="ALG109" s="104"/>
      <c r="ALH109" s="104"/>
      <c r="ALI109" s="104"/>
      <c r="ALJ109" s="104"/>
      <c r="ALK109" s="104"/>
      <c r="ALL109" s="104"/>
      <c r="ALM109" s="104"/>
      <c r="ALN109" s="104"/>
      <c r="ALO109" s="104"/>
      <c r="ALP109" s="104"/>
      <c r="ALQ109" s="104"/>
      <c r="ALR109" s="104"/>
      <c r="ALS109" s="104"/>
      <c r="ALT109" s="104"/>
      <c r="ALU109" s="104"/>
      <c r="ALV109" s="104"/>
      <c r="ALW109" s="104"/>
      <c r="ALX109" s="104"/>
      <c r="ALY109" s="104"/>
      <c r="ALZ109" s="104"/>
      <c r="AMA109" s="104"/>
      <c r="AMB109" s="104"/>
      <c r="AMC109" s="104"/>
      <c r="AMD109" s="104"/>
      <c r="AME109" s="104"/>
      <c r="AMF109" s="104"/>
      <c r="AMG109" s="104"/>
      <c r="AMH109" s="104"/>
      <c r="AMI109" s="104"/>
    </row>
    <row r="110" spans="1:1023" s="89" customFormat="1" ht="15.75">
      <c r="A110" s="97" t="s">
        <v>74</v>
      </c>
      <c r="B110" s="98" t="s">
        <v>16</v>
      </c>
      <c r="C110" s="99">
        <v>40</v>
      </c>
      <c r="D110" s="99">
        <v>2.36</v>
      </c>
      <c r="E110" s="99">
        <v>0.3</v>
      </c>
      <c r="F110" s="99">
        <v>14.49</v>
      </c>
      <c r="G110" s="99">
        <v>70.14</v>
      </c>
      <c r="H110" s="99">
        <v>0.03</v>
      </c>
      <c r="I110" s="99">
        <v>0</v>
      </c>
      <c r="J110" s="99">
        <v>0</v>
      </c>
      <c r="K110" s="99">
        <v>6.9</v>
      </c>
      <c r="L110" s="99">
        <v>26.1</v>
      </c>
      <c r="M110" s="99">
        <v>9.9</v>
      </c>
      <c r="N110" s="99">
        <v>0.33</v>
      </c>
    </row>
    <row r="111" spans="1:1023" s="89" customFormat="1" ht="15.75">
      <c r="A111" s="90" t="s">
        <v>74</v>
      </c>
      <c r="B111" s="91" t="s">
        <v>19</v>
      </c>
      <c r="C111" s="95">
        <v>40</v>
      </c>
      <c r="D111" s="99">
        <v>1.4</v>
      </c>
      <c r="E111" s="99">
        <v>0.3</v>
      </c>
      <c r="F111" s="99">
        <v>13.38</v>
      </c>
      <c r="G111" s="99">
        <v>66</v>
      </c>
      <c r="H111" s="99">
        <v>0.02</v>
      </c>
      <c r="I111" s="99">
        <v>0</v>
      </c>
      <c r="J111" s="99">
        <v>0</v>
      </c>
      <c r="K111" s="99">
        <v>6.3</v>
      </c>
      <c r="L111" s="99">
        <v>26.1</v>
      </c>
      <c r="M111" s="99">
        <v>27.38</v>
      </c>
      <c r="N111" s="99">
        <v>0.62</v>
      </c>
    </row>
    <row r="112" spans="1:1023" ht="15.75">
      <c r="A112" s="22"/>
      <c r="B112" s="10" t="s">
        <v>17</v>
      </c>
      <c r="C112" s="30"/>
      <c r="D112" s="7">
        <f t="shared" ref="D112:N112" si="10">SUM(D104:D111)</f>
        <v>24.979999999999993</v>
      </c>
      <c r="E112" s="7">
        <f t="shared" si="10"/>
        <v>22.950000000000003</v>
      </c>
      <c r="F112" s="7">
        <f t="shared" si="10"/>
        <v>99.249999999999986</v>
      </c>
      <c r="G112" s="7">
        <f t="shared" si="10"/>
        <v>748.75</v>
      </c>
      <c r="H112" s="7">
        <f t="shared" si="10"/>
        <v>0.68</v>
      </c>
      <c r="I112" s="7">
        <f t="shared" si="10"/>
        <v>103.09</v>
      </c>
      <c r="J112" s="7">
        <f t="shared" si="10"/>
        <v>69.759999999999991</v>
      </c>
      <c r="K112" s="7">
        <f t="shared" si="10"/>
        <v>154.08000000000001</v>
      </c>
      <c r="L112" s="7">
        <f t="shared" si="10"/>
        <v>344.69</v>
      </c>
      <c r="M112" s="7">
        <f t="shared" si="10"/>
        <v>194.22</v>
      </c>
      <c r="N112" s="7">
        <f t="shared" si="10"/>
        <v>3.89</v>
      </c>
    </row>
    <row r="113" spans="1:14">
      <c r="B113" s="27"/>
    </row>
    <row r="114" spans="1:14">
      <c r="A114" s="23"/>
      <c r="B114" s="32" t="s">
        <v>60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spans="1:14" s="89" customFormat="1" ht="15.75">
      <c r="A115" s="90">
        <v>54</v>
      </c>
      <c r="B115" s="91" t="s">
        <v>123</v>
      </c>
      <c r="C115" s="92">
        <v>100</v>
      </c>
      <c r="D115" s="93">
        <v>1.31</v>
      </c>
      <c r="E115" s="93">
        <v>5.16</v>
      </c>
      <c r="F115" s="93">
        <v>12.11</v>
      </c>
      <c r="G115" s="93">
        <v>100.11</v>
      </c>
      <c r="H115" s="93">
        <v>0.02</v>
      </c>
      <c r="I115" s="94">
        <v>8.56</v>
      </c>
      <c r="J115" s="94">
        <v>0</v>
      </c>
      <c r="K115" s="93">
        <v>34.4</v>
      </c>
      <c r="L115" s="93">
        <v>37.130000000000003</v>
      </c>
      <c r="M115" s="93">
        <v>19.7</v>
      </c>
      <c r="N115" s="93">
        <v>1.72</v>
      </c>
    </row>
    <row r="116" spans="1:14" s="89" customFormat="1" ht="15.75">
      <c r="A116" s="85">
        <v>96</v>
      </c>
      <c r="B116" s="86" t="s">
        <v>89</v>
      </c>
      <c r="C116" s="87">
        <v>250</v>
      </c>
      <c r="D116" s="88">
        <v>2.2000000000000002</v>
      </c>
      <c r="E116" s="88">
        <v>5.2</v>
      </c>
      <c r="F116" s="88">
        <v>15.58</v>
      </c>
      <c r="G116" s="88">
        <v>117.9</v>
      </c>
      <c r="H116" s="88">
        <v>0.15</v>
      </c>
      <c r="I116" s="88">
        <v>14.3</v>
      </c>
      <c r="J116" s="88">
        <v>0</v>
      </c>
      <c r="K116" s="88">
        <v>16.55</v>
      </c>
      <c r="L116" s="88">
        <v>34.950000000000003</v>
      </c>
      <c r="M116" s="88">
        <v>28</v>
      </c>
      <c r="N116" s="88">
        <v>1.03</v>
      </c>
    </row>
    <row r="117" spans="1:14" s="89" customFormat="1" ht="15.75">
      <c r="A117" s="85">
        <v>284</v>
      </c>
      <c r="B117" s="86" t="s">
        <v>160</v>
      </c>
      <c r="C117" s="87">
        <v>180</v>
      </c>
      <c r="D117" s="88">
        <v>16.77</v>
      </c>
      <c r="E117" s="88">
        <v>18.809999999999999</v>
      </c>
      <c r="F117" s="88">
        <v>20.84</v>
      </c>
      <c r="G117" s="88">
        <v>315</v>
      </c>
      <c r="H117" s="88">
        <v>0.26</v>
      </c>
      <c r="I117" s="88">
        <v>5.18</v>
      </c>
      <c r="J117" s="88">
        <v>10.14</v>
      </c>
      <c r="K117" s="88">
        <v>50.02</v>
      </c>
      <c r="L117" s="88">
        <v>290.60000000000002</v>
      </c>
      <c r="M117" s="88">
        <v>109.09</v>
      </c>
      <c r="N117" s="88">
        <v>3.93</v>
      </c>
    </row>
    <row r="118" spans="1:14" s="89" customFormat="1" ht="15.75">
      <c r="A118" s="90" t="s">
        <v>74</v>
      </c>
      <c r="B118" s="91" t="s">
        <v>26</v>
      </c>
      <c r="C118" s="95">
        <v>200</v>
      </c>
      <c r="D118" s="96">
        <v>1</v>
      </c>
      <c r="E118" s="96">
        <v>0.2</v>
      </c>
      <c r="F118" s="96">
        <v>20</v>
      </c>
      <c r="G118" s="96">
        <v>86.6</v>
      </c>
      <c r="H118" s="96">
        <v>0.02</v>
      </c>
      <c r="I118" s="96">
        <v>4</v>
      </c>
      <c r="J118" s="96">
        <v>0</v>
      </c>
      <c r="K118" s="96">
        <v>14</v>
      </c>
      <c r="L118" s="96">
        <v>14</v>
      </c>
      <c r="M118" s="96">
        <v>8</v>
      </c>
      <c r="N118" s="96">
        <v>2.8</v>
      </c>
    </row>
    <row r="119" spans="1:14" s="89" customFormat="1" ht="15.75">
      <c r="A119" s="97" t="s">
        <v>74</v>
      </c>
      <c r="B119" s="98" t="s">
        <v>16</v>
      </c>
      <c r="C119" s="99">
        <v>40</v>
      </c>
      <c r="D119" s="99">
        <v>2.36</v>
      </c>
      <c r="E119" s="99">
        <v>0.3</v>
      </c>
      <c r="F119" s="99">
        <v>14.49</v>
      </c>
      <c r="G119" s="99">
        <v>70.14</v>
      </c>
      <c r="H119" s="99">
        <v>0.03</v>
      </c>
      <c r="I119" s="99">
        <v>0</v>
      </c>
      <c r="J119" s="99">
        <v>0</v>
      </c>
      <c r="K119" s="99">
        <v>6.9</v>
      </c>
      <c r="L119" s="99">
        <v>26.1</v>
      </c>
      <c r="M119" s="99">
        <v>9.9</v>
      </c>
      <c r="N119" s="99">
        <v>0.33</v>
      </c>
    </row>
    <row r="120" spans="1:14" s="89" customFormat="1" ht="15.75">
      <c r="A120" s="90" t="s">
        <v>74</v>
      </c>
      <c r="B120" s="91" t="s">
        <v>19</v>
      </c>
      <c r="C120" s="95">
        <v>40</v>
      </c>
      <c r="D120" s="100">
        <v>1.4</v>
      </c>
      <c r="E120" s="100">
        <v>0.3</v>
      </c>
      <c r="F120" s="100">
        <v>13.38</v>
      </c>
      <c r="G120" s="100">
        <v>66</v>
      </c>
      <c r="H120" s="100">
        <v>0.02</v>
      </c>
      <c r="I120" s="100">
        <v>0</v>
      </c>
      <c r="J120" s="100">
        <v>0</v>
      </c>
      <c r="K120" s="100">
        <v>6.3</v>
      </c>
      <c r="L120" s="100">
        <v>26.1</v>
      </c>
      <c r="M120" s="100">
        <v>27.38</v>
      </c>
      <c r="N120" s="100">
        <v>0.62</v>
      </c>
    </row>
    <row r="121" spans="1:14" ht="15.75">
      <c r="A121" s="23"/>
      <c r="B121" s="29" t="s">
        <v>17</v>
      </c>
      <c r="C121" s="30"/>
      <c r="D121" s="7">
        <f>SUM(D115:D120)</f>
        <v>25.04</v>
      </c>
      <c r="E121" s="7">
        <f>SUM(E115:E120)</f>
        <v>29.97</v>
      </c>
      <c r="F121" s="7">
        <f>SUM(F115:F120)</f>
        <v>96.399999999999991</v>
      </c>
      <c r="G121" s="7">
        <f>SUM(G115:G120)</f>
        <v>755.75</v>
      </c>
      <c r="H121" s="7">
        <f>SUM(H115:H120)</f>
        <v>0.5</v>
      </c>
      <c r="I121" s="7">
        <v>28.64</v>
      </c>
      <c r="J121" s="7">
        <f>SUM(J115:J120)</f>
        <v>10.14</v>
      </c>
      <c r="K121" s="7">
        <f>SUM(K115:K120)</f>
        <v>128.17000000000002</v>
      </c>
      <c r="L121" s="7">
        <f>SUM(L115:L120)</f>
        <v>428.88000000000011</v>
      </c>
      <c r="M121" s="7">
        <f>SUM(M115:M120)</f>
        <v>202.07000000000002</v>
      </c>
      <c r="N121" s="7">
        <f>SUM(N115:N120)</f>
        <v>10.43</v>
      </c>
    </row>
    <row r="123" spans="1:14">
      <c r="A123" s="22"/>
      <c r="B123" s="16" t="s">
        <v>61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1:14" s="69" customFormat="1" ht="15.75">
      <c r="A124" s="73">
        <v>70</v>
      </c>
      <c r="B124" s="74" t="s">
        <v>43</v>
      </c>
      <c r="C124" s="77">
        <v>100</v>
      </c>
      <c r="D124" s="77">
        <v>0.74</v>
      </c>
      <c r="E124" s="77">
        <v>0.06</v>
      </c>
      <c r="F124" s="77">
        <v>0</v>
      </c>
      <c r="G124" s="77">
        <v>12</v>
      </c>
      <c r="H124" s="77">
        <v>0</v>
      </c>
      <c r="I124" s="77">
        <v>5.8</v>
      </c>
      <c r="J124" s="77">
        <v>0</v>
      </c>
      <c r="K124" s="77">
        <v>6</v>
      </c>
      <c r="L124" s="77">
        <v>18</v>
      </c>
      <c r="M124" s="77">
        <v>8.1</v>
      </c>
      <c r="N124" s="77">
        <v>0.46</v>
      </c>
    </row>
    <row r="125" spans="1:14" s="69" customFormat="1" ht="15.75">
      <c r="A125" s="73">
        <v>97</v>
      </c>
      <c r="B125" s="74" t="s">
        <v>161</v>
      </c>
      <c r="C125" s="77">
        <v>250</v>
      </c>
      <c r="D125" s="78">
        <v>0.56000000000000005</v>
      </c>
      <c r="E125" s="78">
        <v>4.8899999999999997</v>
      </c>
      <c r="F125" s="78">
        <v>0.56999999999999995</v>
      </c>
      <c r="G125" s="78">
        <v>51.5</v>
      </c>
      <c r="H125" s="78">
        <v>0.01</v>
      </c>
      <c r="I125" s="78">
        <v>0.85</v>
      </c>
      <c r="J125" s="78">
        <v>0</v>
      </c>
      <c r="K125" s="78">
        <v>22</v>
      </c>
      <c r="L125" s="78">
        <v>12.5</v>
      </c>
      <c r="M125" s="78">
        <v>5.3</v>
      </c>
      <c r="N125" s="78">
        <v>0.2</v>
      </c>
    </row>
    <row r="126" spans="1:14" s="69" customFormat="1" ht="15.75">
      <c r="A126" s="73">
        <v>309</v>
      </c>
      <c r="B126" s="74" t="s">
        <v>45</v>
      </c>
      <c r="C126" s="84" t="s">
        <v>49</v>
      </c>
      <c r="D126" s="81">
        <v>5.0999999999999996</v>
      </c>
      <c r="E126" s="81">
        <v>7.5</v>
      </c>
      <c r="F126" s="81">
        <v>28.5</v>
      </c>
      <c r="G126" s="81">
        <v>201.9</v>
      </c>
      <c r="H126" s="81">
        <v>0.06</v>
      </c>
      <c r="I126" s="81">
        <v>0</v>
      </c>
      <c r="J126" s="81">
        <v>0</v>
      </c>
      <c r="K126" s="81">
        <v>30</v>
      </c>
      <c r="L126" s="81">
        <v>239</v>
      </c>
      <c r="M126" s="81">
        <v>17</v>
      </c>
      <c r="N126" s="81">
        <v>5</v>
      </c>
    </row>
    <row r="127" spans="1:14" s="89" customFormat="1" ht="15.75">
      <c r="A127" s="90">
        <v>255</v>
      </c>
      <c r="B127" s="91" t="s">
        <v>162</v>
      </c>
      <c r="C127" s="99">
        <v>100</v>
      </c>
      <c r="D127" s="105">
        <v>13.26</v>
      </c>
      <c r="E127" s="105">
        <v>11.23</v>
      </c>
      <c r="F127" s="105">
        <v>3.52</v>
      </c>
      <c r="G127" s="105">
        <v>185</v>
      </c>
      <c r="H127" s="105">
        <v>0.2</v>
      </c>
      <c r="I127" s="105">
        <v>8.4499999999999993</v>
      </c>
      <c r="J127" s="105">
        <v>1057.82</v>
      </c>
      <c r="K127" s="105">
        <v>33.24</v>
      </c>
      <c r="L127" s="105">
        <v>239.32</v>
      </c>
      <c r="M127" s="105">
        <v>17.47</v>
      </c>
      <c r="N127" s="105">
        <v>5</v>
      </c>
    </row>
    <row r="128" spans="1:14" s="69" customFormat="1" ht="15.75">
      <c r="A128" s="73">
        <v>349</v>
      </c>
      <c r="B128" s="74" t="s">
        <v>18</v>
      </c>
      <c r="C128" s="77">
        <v>200</v>
      </c>
      <c r="D128" s="78">
        <v>1.1599999999999999</v>
      </c>
      <c r="E128" s="78">
        <v>0.3</v>
      </c>
      <c r="F128" s="78">
        <v>47.26</v>
      </c>
      <c r="G128" s="78">
        <v>196.38</v>
      </c>
      <c r="H128" s="78">
        <v>0.02</v>
      </c>
      <c r="I128" s="78">
        <v>0.8</v>
      </c>
      <c r="J128" s="78">
        <v>0</v>
      </c>
      <c r="K128" s="78">
        <v>5.84</v>
      </c>
      <c r="L128" s="78">
        <v>46</v>
      </c>
      <c r="M128" s="78">
        <v>33</v>
      </c>
      <c r="N128" s="78">
        <v>0.96</v>
      </c>
    </row>
    <row r="129" spans="1:1023" s="69" customFormat="1" ht="15.75">
      <c r="A129" s="66">
        <v>338</v>
      </c>
      <c r="B129" s="70" t="s">
        <v>118</v>
      </c>
      <c r="C129" s="66">
        <v>100</v>
      </c>
      <c r="D129" s="66">
        <v>0.39</v>
      </c>
      <c r="E129" s="66">
        <v>0.3</v>
      </c>
      <c r="F129" s="66">
        <v>10.3</v>
      </c>
      <c r="G129" s="66">
        <v>44</v>
      </c>
      <c r="H129" s="66">
        <v>0.3</v>
      </c>
      <c r="I129" s="66">
        <v>5.0999999999999996</v>
      </c>
      <c r="J129" s="66">
        <v>0</v>
      </c>
      <c r="K129" s="66">
        <v>19</v>
      </c>
      <c r="L129" s="66">
        <v>16.2</v>
      </c>
      <c r="M129" s="66">
        <v>12.1</v>
      </c>
      <c r="N129" s="66">
        <v>2.4</v>
      </c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  <c r="BZ129" s="68"/>
      <c r="CA129" s="68"/>
      <c r="CB129" s="68"/>
      <c r="CC129" s="68"/>
      <c r="CD129" s="68"/>
      <c r="CE129" s="68"/>
      <c r="CF129" s="68"/>
      <c r="CG129" s="68"/>
      <c r="CH129" s="68"/>
      <c r="CI129" s="68"/>
      <c r="CJ129" s="68"/>
      <c r="CK129" s="68"/>
      <c r="CL129" s="68"/>
      <c r="CM129" s="68"/>
      <c r="CN129" s="68"/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68"/>
      <c r="EO129" s="68"/>
      <c r="EP129" s="68"/>
      <c r="EQ129" s="68"/>
      <c r="ER129" s="68"/>
      <c r="ES129" s="68"/>
      <c r="ET129" s="68"/>
      <c r="EU129" s="68"/>
      <c r="EV129" s="68"/>
      <c r="EW129" s="68"/>
      <c r="EX129" s="68"/>
      <c r="EY129" s="68"/>
      <c r="EZ129" s="68"/>
      <c r="FA129" s="68"/>
      <c r="FB129" s="68"/>
      <c r="FC129" s="68"/>
      <c r="FD129" s="68"/>
      <c r="FE129" s="68"/>
      <c r="FF129" s="68"/>
      <c r="FG129" s="68"/>
      <c r="FH129" s="68"/>
      <c r="FI129" s="68"/>
      <c r="FJ129" s="68"/>
      <c r="FK129" s="68"/>
      <c r="FL129" s="68"/>
      <c r="FM129" s="68"/>
      <c r="FN129" s="68"/>
      <c r="FO129" s="68"/>
      <c r="FP129" s="68"/>
      <c r="FQ129" s="68"/>
      <c r="FR129" s="68"/>
      <c r="FS129" s="68"/>
      <c r="FT129" s="68"/>
      <c r="FU129" s="68"/>
      <c r="FV129" s="68"/>
      <c r="FW129" s="68"/>
      <c r="FX129" s="68"/>
      <c r="FY129" s="68"/>
      <c r="FZ129" s="68"/>
      <c r="GA129" s="68"/>
      <c r="GB129" s="68"/>
      <c r="GC129" s="68"/>
      <c r="GD129" s="68"/>
      <c r="GE129" s="68"/>
      <c r="GF129" s="68"/>
      <c r="GG129" s="68"/>
      <c r="GH129" s="68"/>
      <c r="GI129" s="68"/>
      <c r="GJ129" s="68"/>
      <c r="GK129" s="68"/>
      <c r="GL129" s="68"/>
      <c r="GM129" s="68"/>
      <c r="GN129" s="68"/>
      <c r="GO129" s="68"/>
      <c r="GP129" s="68"/>
      <c r="GQ129" s="68"/>
      <c r="GR129" s="68"/>
      <c r="GS129" s="68"/>
      <c r="GT129" s="68"/>
      <c r="GU129" s="68"/>
      <c r="GV129" s="68"/>
      <c r="GW129" s="68"/>
      <c r="GX129" s="68"/>
      <c r="GY129" s="68"/>
      <c r="GZ129" s="68"/>
      <c r="HA129" s="68"/>
      <c r="HB129" s="68"/>
      <c r="HC129" s="68"/>
      <c r="HD129" s="68"/>
      <c r="HE129" s="68"/>
      <c r="HF129" s="68"/>
      <c r="HG129" s="68"/>
      <c r="HH129" s="68"/>
      <c r="HI129" s="68"/>
      <c r="HJ129" s="68"/>
      <c r="HK129" s="68"/>
      <c r="HL129" s="68"/>
      <c r="HM129" s="68"/>
      <c r="HN129" s="68"/>
      <c r="HO129" s="68"/>
      <c r="HP129" s="68"/>
      <c r="HQ129" s="68"/>
      <c r="HR129" s="68"/>
      <c r="HS129" s="68"/>
      <c r="HT129" s="68"/>
      <c r="HU129" s="68"/>
      <c r="HV129" s="68"/>
      <c r="HW129" s="68"/>
      <c r="HX129" s="68"/>
      <c r="HY129" s="68"/>
      <c r="HZ129" s="68"/>
      <c r="IA129" s="68"/>
      <c r="IB129" s="68"/>
      <c r="IC129" s="68"/>
      <c r="ID129" s="68"/>
      <c r="IE129" s="68"/>
      <c r="IF129" s="68"/>
      <c r="IG129" s="68"/>
      <c r="IH129" s="68"/>
      <c r="II129" s="68"/>
      <c r="IJ129" s="68"/>
      <c r="IK129" s="68"/>
      <c r="IL129" s="68"/>
      <c r="IM129" s="68"/>
      <c r="IN129" s="68"/>
      <c r="IO129" s="68"/>
      <c r="IP129" s="68"/>
      <c r="IQ129" s="68"/>
      <c r="IR129" s="68"/>
      <c r="IS129" s="68"/>
      <c r="IT129" s="68"/>
      <c r="IU129" s="68"/>
      <c r="IV129" s="68"/>
      <c r="IW129" s="68"/>
      <c r="IX129" s="68"/>
      <c r="IY129" s="68"/>
      <c r="IZ129" s="68"/>
      <c r="JA129" s="68"/>
      <c r="JB129" s="68"/>
      <c r="JC129" s="68"/>
      <c r="JD129" s="68"/>
      <c r="JE129" s="68"/>
      <c r="JF129" s="68"/>
      <c r="JG129" s="68"/>
      <c r="JH129" s="68"/>
      <c r="JI129" s="68"/>
      <c r="JJ129" s="68"/>
      <c r="JK129" s="68"/>
      <c r="JL129" s="68"/>
      <c r="JM129" s="68"/>
      <c r="JN129" s="68"/>
      <c r="JO129" s="68"/>
      <c r="JP129" s="68"/>
      <c r="JQ129" s="68"/>
      <c r="JR129" s="68"/>
      <c r="JS129" s="68"/>
      <c r="JT129" s="68"/>
      <c r="JU129" s="68"/>
      <c r="JV129" s="68"/>
      <c r="JW129" s="68"/>
      <c r="JX129" s="68"/>
      <c r="JY129" s="68"/>
      <c r="JZ129" s="68"/>
      <c r="KA129" s="68"/>
      <c r="KB129" s="68"/>
      <c r="KC129" s="68"/>
      <c r="KD129" s="68"/>
      <c r="KE129" s="68"/>
      <c r="KF129" s="68"/>
      <c r="KG129" s="68"/>
      <c r="KH129" s="68"/>
      <c r="KI129" s="68"/>
      <c r="KJ129" s="68"/>
      <c r="KK129" s="68"/>
      <c r="KL129" s="68"/>
      <c r="KM129" s="68"/>
      <c r="KN129" s="68"/>
      <c r="KO129" s="68"/>
      <c r="KP129" s="68"/>
      <c r="KQ129" s="68"/>
      <c r="KR129" s="68"/>
      <c r="KS129" s="68"/>
      <c r="KT129" s="68"/>
      <c r="KU129" s="68"/>
      <c r="KV129" s="68"/>
      <c r="KW129" s="68"/>
      <c r="KX129" s="68"/>
      <c r="KY129" s="68"/>
      <c r="KZ129" s="68"/>
      <c r="LA129" s="68"/>
      <c r="LB129" s="68"/>
      <c r="LC129" s="68"/>
      <c r="LD129" s="68"/>
      <c r="LE129" s="68"/>
      <c r="LF129" s="68"/>
      <c r="LG129" s="68"/>
      <c r="LH129" s="68"/>
      <c r="LI129" s="68"/>
      <c r="LJ129" s="68"/>
      <c r="LK129" s="68"/>
      <c r="LL129" s="68"/>
      <c r="LM129" s="68"/>
      <c r="LN129" s="68"/>
      <c r="LO129" s="68"/>
      <c r="LP129" s="68"/>
      <c r="LQ129" s="68"/>
      <c r="LR129" s="68"/>
      <c r="LS129" s="68"/>
      <c r="LT129" s="68"/>
      <c r="LU129" s="68"/>
      <c r="LV129" s="68"/>
      <c r="LW129" s="68"/>
      <c r="LX129" s="68"/>
      <c r="LY129" s="68"/>
      <c r="LZ129" s="68"/>
      <c r="MA129" s="68"/>
      <c r="MB129" s="68"/>
      <c r="MC129" s="68"/>
      <c r="MD129" s="68"/>
      <c r="ME129" s="68"/>
      <c r="MF129" s="68"/>
      <c r="MG129" s="68"/>
      <c r="MH129" s="68"/>
      <c r="MI129" s="68"/>
      <c r="MJ129" s="68"/>
      <c r="MK129" s="68"/>
      <c r="ML129" s="68"/>
      <c r="MM129" s="68"/>
      <c r="MN129" s="68"/>
      <c r="MO129" s="68"/>
      <c r="MP129" s="68"/>
      <c r="MQ129" s="68"/>
      <c r="MR129" s="68"/>
      <c r="MS129" s="68"/>
      <c r="MT129" s="68"/>
      <c r="MU129" s="68"/>
      <c r="MV129" s="68"/>
      <c r="MW129" s="68"/>
      <c r="MX129" s="68"/>
      <c r="MY129" s="68"/>
      <c r="MZ129" s="68"/>
      <c r="NA129" s="68"/>
      <c r="NB129" s="68"/>
      <c r="NC129" s="68"/>
      <c r="ND129" s="68"/>
      <c r="NE129" s="68"/>
      <c r="NF129" s="68"/>
      <c r="NG129" s="68"/>
      <c r="NH129" s="68"/>
      <c r="NI129" s="68"/>
      <c r="NJ129" s="68"/>
      <c r="NK129" s="68"/>
      <c r="NL129" s="68"/>
      <c r="NM129" s="68"/>
      <c r="NN129" s="68"/>
      <c r="NO129" s="68"/>
      <c r="NP129" s="68"/>
      <c r="NQ129" s="68"/>
      <c r="NR129" s="68"/>
      <c r="NS129" s="68"/>
      <c r="NT129" s="68"/>
      <c r="NU129" s="68"/>
      <c r="NV129" s="68"/>
      <c r="NW129" s="68"/>
      <c r="NX129" s="68"/>
      <c r="NY129" s="68"/>
      <c r="NZ129" s="68"/>
      <c r="OA129" s="68"/>
      <c r="OB129" s="68"/>
      <c r="OC129" s="68"/>
      <c r="OD129" s="68"/>
      <c r="OE129" s="68"/>
      <c r="OF129" s="68"/>
      <c r="OG129" s="68"/>
      <c r="OH129" s="68"/>
      <c r="OI129" s="68"/>
      <c r="OJ129" s="68"/>
      <c r="OK129" s="68"/>
      <c r="OL129" s="68"/>
      <c r="OM129" s="68"/>
      <c r="ON129" s="68"/>
      <c r="OO129" s="68"/>
      <c r="OP129" s="68"/>
      <c r="OQ129" s="68"/>
      <c r="OR129" s="68"/>
      <c r="OS129" s="68"/>
      <c r="OT129" s="68"/>
      <c r="OU129" s="68"/>
      <c r="OV129" s="68"/>
      <c r="OW129" s="68"/>
      <c r="OX129" s="68"/>
      <c r="OY129" s="68"/>
      <c r="OZ129" s="68"/>
      <c r="PA129" s="68"/>
      <c r="PB129" s="68"/>
      <c r="PC129" s="68"/>
      <c r="PD129" s="68"/>
      <c r="PE129" s="68"/>
      <c r="PF129" s="68"/>
      <c r="PG129" s="68"/>
      <c r="PH129" s="68"/>
      <c r="PI129" s="68"/>
      <c r="PJ129" s="68"/>
      <c r="PK129" s="68"/>
      <c r="PL129" s="68"/>
      <c r="PM129" s="68"/>
      <c r="PN129" s="68"/>
      <c r="PO129" s="68"/>
      <c r="PP129" s="68"/>
      <c r="PQ129" s="68"/>
      <c r="PR129" s="68"/>
      <c r="PS129" s="68"/>
      <c r="PT129" s="68"/>
      <c r="PU129" s="68"/>
      <c r="PV129" s="68"/>
      <c r="PW129" s="68"/>
      <c r="PX129" s="68"/>
      <c r="PY129" s="68"/>
      <c r="PZ129" s="68"/>
      <c r="QA129" s="68"/>
      <c r="QB129" s="68"/>
      <c r="QC129" s="68"/>
      <c r="QD129" s="68"/>
      <c r="QE129" s="68"/>
      <c r="QF129" s="68"/>
      <c r="QG129" s="68"/>
      <c r="QH129" s="68"/>
      <c r="QI129" s="68"/>
      <c r="QJ129" s="68"/>
      <c r="QK129" s="68"/>
      <c r="QL129" s="68"/>
      <c r="QM129" s="68"/>
      <c r="QN129" s="68"/>
      <c r="QO129" s="68"/>
      <c r="QP129" s="68"/>
      <c r="QQ129" s="68"/>
      <c r="QR129" s="68"/>
      <c r="QS129" s="68"/>
      <c r="QT129" s="68"/>
      <c r="QU129" s="68"/>
      <c r="QV129" s="68"/>
      <c r="QW129" s="68"/>
      <c r="QX129" s="68"/>
      <c r="QY129" s="68"/>
      <c r="QZ129" s="68"/>
      <c r="RA129" s="68"/>
      <c r="RB129" s="68"/>
      <c r="RC129" s="68"/>
      <c r="RD129" s="68"/>
      <c r="RE129" s="68"/>
      <c r="RF129" s="68"/>
      <c r="RG129" s="68"/>
      <c r="RH129" s="68"/>
      <c r="RI129" s="68"/>
      <c r="RJ129" s="68"/>
      <c r="RK129" s="68"/>
      <c r="RL129" s="68"/>
      <c r="RM129" s="68"/>
      <c r="RN129" s="68"/>
      <c r="RO129" s="68"/>
      <c r="RP129" s="68"/>
      <c r="RQ129" s="68"/>
      <c r="RR129" s="68"/>
      <c r="RS129" s="68"/>
      <c r="RT129" s="68"/>
      <c r="RU129" s="68"/>
      <c r="RV129" s="68"/>
      <c r="RW129" s="68"/>
      <c r="RX129" s="68"/>
      <c r="RY129" s="68"/>
      <c r="RZ129" s="68"/>
      <c r="SA129" s="68"/>
      <c r="SB129" s="68"/>
      <c r="SC129" s="68"/>
      <c r="SD129" s="68"/>
      <c r="SE129" s="68"/>
      <c r="SF129" s="68"/>
      <c r="SG129" s="68"/>
      <c r="SH129" s="68"/>
      <c r="SI129" s="68"/>
      <c r="SJ129" s="68"/>
      <c r="SK129" s="68"/>
      <c r="SL129" s="68"/>
      <c r="SM129" s="68"/>
      <c r="SN129" s="68"/>
      <c r="SO129" s="68"/>
      <c r="SP129" s="68"/>
      <c r="SQ129" s="68"/>
      <c r="SR129" s="68"/>
      <c r="SS129" s="68"/>
      <c r="ST129" s="68"/>
      <c r="SU129" s="68"/>
      <c r="SV129" s="68"/>
      <c r="SW129" s="68"/>
      <c r="SX129" s="68"/>
      <c r="SY129" s="68"/>
      <c r="SZ129" s="68"/>
      <c r="TA129" s="68"/>
      <c r="TB129" s="68"/>
      <c r="TC129" s="68"/>
      <c r="TD129" s="68"/>
      <c r="TE129" s="68"/>
      <c r="TF129" s="68"/>
      <c r="TG129" s="68"/>
      <c r="TH129" s="68"/>
      <c r="TI129" s="68"/>
      <c r="TJ129" s="68"/>
      <c r="TK129" s="68"/>
      <c r="TL129" s="68"/>
      <c r="TM129" s="68"/>
      <c r="TN129" s="68"/>
      <c r="TO129" s="68"/>
      <c r="TP129" s="68"/>
      <c r="TQ129" s="68"/>
      <c r="TR129" s="68"/>
      <c r="TS129" s="68"/>
      <c r="TT129" s="68"/>
      <c r="TU129" s="68"/>
      <c r="TV129" s="68"/>
      <c r="TW129" s="68"/>
      <c r="TX129" s="68"/>
      <c r="TY129" s="68"/>
      <c r="TZ129" s="68"/>
      <c r="UA129" s="68"/>
      <c r="UB129" s="68"/>
      <c r="UC129" s="68"/>
      <c r="UD129" s="68"/>
      <c r="UE129" s="68"/>
      <c r="UF129" s="68"/>
      <c r="UG129" s="68"/>
      <c r="UH129" s="68"/>
      <c r="UI129" s="68"/>
      <c r="UJ129" s="68"/>
      <c r="UK129" s="68"/>
      <c r="UL129" s="68"/>
      <c r="UM129" s="68"/>
      <c r="UN129" s="68"/>
      <c r="UO129" s="68"/>
      <c r="UP129" s="68"/>
      <c r="UQ129" s="68"/>
      <c r="UR129" s="68"/>
      <c r="US129" s="68"/>
      <c r="UT129" s="68"/>
      <c r="UU129" s="68"/>
      <c r="UV129" s="68"/>
      <c r="UW129" s="68"/>
      <c r="UX129" s="68"/>
      <c r="UY129" s="68"/>
      <c r="UZ129" s="68"/>
      <c r="VA129" s="68"/>
      <c r="VB129" s="68"/>
      <c r="VC129" s="68"/>
      <c r="VD129" s="68"/>
      <c r="VE129" s="68"/>
      <c r="VF129" s="68"/>
      <c r="VG129" s="68"/>
      <c r="VH129" s="68"/>
      <c r="VI129" s="68"/>
      <c r="VJ129" s="68"/>
      <c r="VK129" s="68"/>
      <c r="VL129" s="68"/>
      <c r="VM129" s="68"/>
      <c r="VN129" s="68"/>
      <c r="VO129" s="68"/>
      <c r="VP129" s="68"/>
      <c r="VQ129" s="68"/>
      <c r="VR129" s="68"/>
      <c r="VS129" s="68"/>
      <c r="VT129" s="68"/>
      <c r="VU129" s="68"/>
      <c r="VV129" s="68"/>
      <c r="VW129" s="68"/>
      <c r="VX129" s="68"/>
      <c r="VY129" s="68"/>
      <c r="VZ129" s="68"/>
      <c r="WA129" s="68"/>
      <c r="WB129" s="68"/>
      <c r="WC129" s="68"/>
      <c r="WD129" s="68"/>
      <c r="WE129" s="68"/>
      <c r="WF129" s="68"/>
      <c r="WG129" s="68"/>
      <c r="WH129" s="68"/>
      <c r="WI129" s="68"/>
      <c r="WJ129" s="68"/>
      <c r="WK129" s="68"/>
      <c r="WL129" s="68"/>
      <c r="WM129" s="68"/>
      <c r="WN129" s="68"/>
      <c r="WO129" s="68"/>
      <c r="WP129" s="68"/>
      <c r="WQ129" s="68"/>
      <c r="WR129" s="68"/>
      <c r="WS129" s="68"/>
      <c r="WT129" s="68"/>
      <c r="WU129" s="68"/>
      <c r="WV129" s="68"/>
      <c r="WW129" s="68"/>
      <c r="WX129" s="68"/>
      <c r="WY129" s="68"/>
      <c r="WZ129" s="68"/>
      <c r="XA129" s="68"/>
      <c r="XB129" s="68"/>
      <c r="XC129" s="68"/>
      <c r="XD129" s="68"/>
      <c r="XE129" s="68"/>
      <c r="XF129" s="68"/>
      <c r="XG129" s="68"/>
      <c r="XH129" s="68"/>
      <c r="XI129" s="68"/>
      <c r="XJ129" s="68"/>
      <c r="XK129" s="68"/>
      <c r="XL129" s="68"/>
      <c r="XM129" s="68"/>
      <c r="XN129" s="68"/>
      <c r="XO129" s="68"/>
      <c r="XP129" s="68"/>
      <c r="XQ129" s="68"/>
      <c r="XR129" s="68"/>
      <c r="XS129" s="68"/>
      <c r="XT129" s="68"/>
      <c r="XU129" s="68"/>
      <c r="XV129" s="68"/>
      <c r="XW129" s="68"/>
      <c r="XX129" s="68"/>
      <c r="XY129" s="68"/>
      <c r="XZ129" s="68"/>
      <c r="YA129" s="68"/>
      <c r="YB129" s="68"/>
      <c r="YC129" s="68"/>
      <c r="YD129" s="68"/>
      <c r="YE129" s="68"/>
      <c r="YF129" s="68"/>
      <c r="YG129" s="68"/>
      <c r="YH129" s="68"/>
      <c r="YI129" s="68"/>
      <c r="YJ129" s="68"/>
      <c r="YK129" s="68"/>
      <c r="YL129" s="68"/>
      <c r="YM129" s="68"/>
      <c r="YN129" s="68"/>
      <c r="YO129" s="68"/>
      <c r="YP129" s="68"/>
      <c r="YQ129" s="68"/>
      <c r="YR129" s="68"/>
      <c r="YS129" s="68"/>
      <c r="YT129" s="68"/>
      <c r="YU129" s="68"/>
      <c r="YV129" s="68"/>
      <c r="YW129" s="68"/>
      <c r="YX129" s="68"/>
      <c r="YY129" s="68"/>
      <c r="YZ129" s="68"/>
      <c r="ZA129" s="68"/>
      <c r="ZB129" s="68"/>
      <c r="ZC129" s="68"/>
      <c r="ZD129" s="68"/>
      <c r="ZE129" s="68"/>
      <c r="ZF129" s="68"/>
      <c r="ZG129" s="68"/>
      <c r="ZH129" s="68"/>
      <c r="ZI129" s="68"/>
      <c r="ZJ129" s="68"/>
      <c r="ZK129" s="68"/>
      <c r="ZL129" s="68"/>
      <c r="ZM129" s="68"/>
      <c r="ZN129" s="68"/>
      <c r="ZO129" s="68"/>
      <c r="ZP129" s="68"/>
      <c r="ZQ129" s="68"/>
      <c r="ZR129" s="68"/>
      <c r="ZS129" s="68"/>
      <c r="ZT129" s="68"/>
      <c r="ZU129" s="68"/>
      <c r="ZV129" s="68"/>
      <c r="ZW129" s="68"/>
      <c r="ZX129" s="68"/>
      <c r="ZY129" s="68"/>
      <c r="ZZ129" s="68"/>
      <c r="AAA129" s="68"/>
      <c r="AAB129" s="68"/>
      <c r="AAC129" s="68"/>
      <c r="AAD129" s="68"/>
      <c r="AAE129" s="68"/>
      <c r="AAF129" s="68"/>
      <c r="AAG129" s="68"/>
      <c r="AAH129" s="68"/>
      <c r="AAI129" s="68"/>
      <c r="AAJ129" s="68"/>
      <c r="AAK129" s="68"/>
      <c r="AAL129" s="68"/>
      <c r="AAM129" s="68"/>
      <c r="AAN129" s="68"/>
      <c r="AAO129" s="68"/>
      <c r="AAP129" s="68"/>
      <c r="AAQ129" s="68"/>
      <c r="AAR129" s="68"/>
      <c r="AAS129" s="68"/>
      <c r="AAT129" s="68"/>
      <c r="AAU129" s="68"/>
      <c r="AAV129" s="68"/>
      <c r="AAW129" s="68"/>
      <c r="AAX129" s="68"/>
      <c r="AAY129" s="68"/>
      <c r="AAZ129" s="68"/>
      <c r="ABA129" s="68"/>
      <c r="ABB129" s="68"/>
      <c r="ABC129" s="68"/>
      <c r="ABD129" s="68"/>
      <c r="ABE129" s="68"/>
      <c r="ABF129" s="68"/>
      <c r="ABG129" s="68"/>
      <c r="ABH129" s="68"/>
      <c r="ABI129" s="68"/>
      <c r="ABJ129" s="68"/>
      <c r="ABK129" s="68"/>
      <c r="ABL129" s="68"/>
      <c r="ABM129" s="68"/>
      <c r="ABN129" s="68"/>
      <c r="ABO129" s="68"/>
      <c r="ABP129" s="68"/>
      <c r="ABQ129" s="68"/>
      <c r="ABR129" s="68"/>
      <c r="ABS129" s="68"/>
      <c r="ABT129" s="68"/>
      <c r="ABU129" s="68"/>
      <c r="ABV129" s="68"/>
      <c r="ABW129" s="68"/>
      <c r="ABX129" s="68"/>
      <c r="ABY129" s="68"/>
      <c r="ABZ129" s="68"/>
      <c r="ACA129" s="68"/>
      <c r="ACB129" s="68"/>
      <c r="ACC129" s="68"/>
      <c r="ACD129" s="68"/>
      <c r="ACE129" s="68"/>
      <c r="ACF129" s="68"/>
      <c r="ACG129" s="68"/>
      <c r="ACH129" s="68"/>
      <c r="ACI129" s="68"/>
      <c r="ACJ129" s="68"/>
      <c r="ACK129" s="68"/>
      <c r="ACL129" s="68"/>
      <c r="ACM129" s="68"/>
      <c r="ACN129" s="68"/>
      <c r="ACO129" s="68"/>
      <c r="ACP129" s="68"/>
      <c r="ACQ129" s="68"/>
      <c r="ACR129" s="68"/>
      <c r="ACS129" s="68"/>
      <c r="ACT129" s="68"/>
      <c r="ACU129" s="68"/>
      <c r="ACV129" s="68"/>
      <c r="ACW129" s="68"/>
      <c r="ACX129" s="68"/>
      <c r="ACY129" s="68"/>
      <c r="ACZ129" s="68"/>
      <c r="ADA129" s="68"/>
      <c r="ADB129" s="68"/>
      <c r="ADC129" s="68"/>
      <c r="ADD129" s="68"/>
      <c r="ADE129" s="68"/>
      <c r="ADF129" s="68"/>
      <c r="ADG129" s="68"/>
      <c r="ADH129" s="68"/>
      <c r="ADI129" s="68"/>
      <c r="ADJ129" s="68"/>
      <c r="ADK129" s="68"/>
      <c r="ADL129" s="68"/>
      <c r="ADM129" s="68"/>
      <c r="ADN129" s="68"/>
      <c r="ADO129" s="68"/>
      <c r="ADP129" s="68"/>
      <c r="ADQ129" s="68"/>
      <c r="ADR129" s="68"/>
      <c r="ADS129" s="68"/>
      <c r="ADT129" s="68"/>
      <c r="ADU129" s="68"/>
      <c r="ADV129" s="68"/>
      <c r="ADW129" s="68"/>
      <c r="ADX129" s="68"/>
      <c r="ADY129" s="68"/>
      <c r="ADZ129" s="68"/>
      <c r="AEA129" s="68"/>
      <c r="AEB129" s="68"/>
      <c r="AEC129" s="68"/>
      <c r="AED129" s="68"/>
      <c r="AEE129" s="68"/>
      <c r="AEF129" s="68"/>
      <c r="AEG129" s="68"/>
      <c r="AEH129" s="68"/>
      <c r="AEI129" s="68"/>
      <c r="AEJ129" s="68"/>
      <c r="AEK129" s="68"/>
      <c r="AEL129" s="68"/>
      <c r="AEM129" s="68"/>
      <c r="AEN129" s="68"/>
      <c r="AEO129" s="68"/>
      <c r="AEP129" s="68"/>
      <c r="AEQ129" s="68"/>
      <c r="AER129" s="68"/>
      <c r="AES129" s="68"/>
      <c r="AET129" s="68"/>
      <c r="AEU129" s="68"/>
      <c r="AEV129" s="68"/>
      <c r="AEW129" s="68"/>
      <c r="AEX129" s="68"/>
      <c r="AEY129" s="68"/>
      <c r="AEZ129" s="68"/>
      <c r="AFA129" s="68"/>
      <c r="AFB129" s="68"/>
      <c r="AFC129" s="68"/>
      <c r="AFD129" s="68"/>
      <c r="AFE129" s="68"/>
      <c r="AFF129" s="68"/>
      <c r="AFG129" s="68"/>
      <c r="AFH129" s="68"/>
      <c r="AFI129" s="68"/>
      <c r="AFJ129" s="68"/>
      <c r="AFK129" s="68"/>
      <c r="AFL129" s="68"/>
      <c r="AFM129" s="68"/>
      <c r="AFN129" s="68"/>
      <c r="AFO129" s="68"/>
      <c r="AFP129" s="68"/>
      <c r="AFQ129" s="68"/>
      <c r="AFR129" s="68"/>
      <c r="AFS129" s="68"/>
      <c r="AFT129" s="68"/>
      <c r="AFU129" s="68"/>
      <c r="AFV129" s="68"/>
      <c r="AFW129" s="68"/>
      <c r="AFX129" s="68"/>
      <c r="AFY129" s="68"/>
      <c r="AFZ129" s="68"/>
      <c r="AGA129" s="68"/>
      <c r="AGB129" s="68"/>
      <c r="AGC129" s="68"/>
      <c r="AGD129" s="68"/>
      <c r="AGE129" s="68"/>
      <c r="AGF129" s="68"/>
      <c r="AGG129" s="68"/>
      <c r="AGH129" s="68"/>
      <c r="AGI129" s="68"/>
      <c r="AGJ129" s="68"/>
      <c r="AGK129" s="68"/>
      <c r="AGL129" s="68"/>
      <c r="AGM129" s="68"/>
      <c r="AGN129" s="68"/>
      <c r="AGO129" s="68"/>
      <c r="AGP129" s="68"/>
      <c r="AGQ129" s="68"/>
      <c r="AGR129" s="68"/>
      <c r="AGS129" s="68"/>
      <c r="AGT129" s="68"/>
      <c r="AGU129" s="68"/>
      <c r="AGV129" s="68"/>
      <c r="AGW129" s="68"/>
      <c r="AGX129" s="68"/>
      <c r="AGY129" s="68"/>
      <c r="AGZ129" s="68"/>
      <c r="AHA129" s="68"/>
      <c r="AHB129" s="68"/>
      <c r="AHC129" s="68"/>
      <c r="AHD129" s="68"/>
      <c r="AHE129" s="68"/>
      <c r="AHF129" s="68"/>
      <c r="AHG129" s="68"/>
      <c r="AHH129" s="68"/>
      <c r="AHI129" s="68"/>
      <c r="AHJ129" s="68"/>
      <c r="AHK129" s="68"/>
      <c r="AHL129" s="68"/>
      <c r="AHM129" s="68"/>
      <c r="AHN129" s="68"/>
      <c r="AHO129" s="68"/>
      <c r="AHP129" s="68"/>
      <c r="AHQ129" s="68"/>
      <c r="AHR129" s="68"/>
      <c r="AHS129" s="68"/>
      <c r="AHT129" s="68"/>
      <c r="AHU129" s="68"/>
      <c r="AHV129" s="68"/>
      <c r="AHW129" s="68"/>
      <c r="AHX129" s="68"/>
      <c r="AHY129" s="68"/>
      <c r="AHZ129" s="68"/>
      <c r="AIA129" s="68"/>
      <c r="AIB129" s="68"/>
      <c r="AIC129" s="68"/>
      <c r="AID129" s="68"/>
      <c r="AIE129" s="68"/>
      <c r="AIF129" s="68"/>
      <c r="AIG129" s="68"/>
      <c r="AIH129" s="68"/>
      <c r="AII129" s="68"/>
      <c r="AIJ129" s="68"/>
      <c r="AIK129" s="68"/>
      <c r="AIL129" s="68"/>
      <c r="AIM129" s="68"/>
      <c r="AIN129" s="68"/>
      <c r="AIO129" s="68"/>
      <c r="AIP129" s="68"/>
      <c r="AIQ129" s="68"/>
      <c r="AIR129" s="68"/>
      <c r="AIS129" s="68"/>
      <c r="AIT129" s="68"/>
      <c r="AIU129" s="68"/>
      <c r="AIV129" s="68"/>
      <c r="AIW129" s="68"/>
      <c r="AIX129" s="68"/>
      <c r="AIY129" s="68"/>
      <c r="AIZ129" s="68"/>
      <c r="AJA129" s="68"/>
      <c r="AJB129" s="68"/>
      <c r="AJC129" s="68"/>
      <c r="AJD129" s="68"/>
      <c r="AJE129" s="68"/>
      <c r="AJF129" s="68"/>
      <c r="AJG129" s="68"/>
      <c r="AJH129" s="68"/>
      <c r="AJI129" s="68"/>
      <c r="AJJ129" s="68"/>
      <c r="AJK129" s="68"/>
      <c r="AJL129" s="68"/>
      <c r="AJM129" s="68"/>
      <c r="AJN129" s="68"/>
      <c r="AJO129" s="68"/>
      <c r="AJP129" s="68"/>
      <c r="AJQ129" s="68"/>
      <c r="AJR129" s="68"/>
      <c r="AJS129" s="68"/>
      <c r="AJT129" s="68"/>
      <c r="AJU129" s="68"/>
      <c r="AJV129" s="68"/>
      <c r="AJW129" s="68"/>
      <c r="AJX129" s="68"/>
      <c r="AJY129" s="68"/>
      <c r="AJZ129" s="68"/>
      <c r="AKA129" s="68"/>
      <c r="AKB129" s="68"/>
      <c r="AKC129" s="68"/>
      <c r="AKD129" s="68"/>
      <c r="AKE129" s="68"/>
      <c r="AKF129" s="68"/>
      <c r="AKG129" s="68"/>
      <c r="AKH129" s="68"/>
      <c r="AKI129" s="68"/>
      <c r="AKJ129" s="68"/>
      <c r="AKK129" s="68"/>
      <c r="AKL129" s="68"/>
      <c r="AKM129" s="68"/>
      <c r="AKN129" s="68"/>
      <c r="AKO129" s="68"/>
      <c r="AKP129" s="68"/>
      <c r="AKQ129" s="68"/>
      <c r="AKR129" s="68"/>
      <c r="AKS129" s="68"/>
      <c r="AKT129" s="68"/>
      <c r="AKU129" s="68"/>
      <c r="AKV129" s="68"/>
      <c r="AKW129" s="68"/>
      <c r="AKX129" s="68"/>
      <c r="AKY129" s="68"/>
      <c r="AKZ129" s="68"/>
      <c r="ALA129" s="68"/>
      <c r="ALB129" s="68"/>
      <c r="ALC129" s="68"/>
      <c r="ALD129" s="68"/>
      <c r="ALE129" s="68"/>
      <c r="ALF129" s="68"/>
      <c r="ALG129" s="68"/>
      <c r="ALH129" s="68"/>
      <c r="ALI129" s="68"/>
      <c r="ALJ129" s="68"/>
      <c r="ALK129" s="68"/>
      <c r="ALL129" s="68"/>
      <c r="ALM129" s="68"/>
      <c r="ALN129" s="68"/>
      <c r="ALO129" s="68"/>
      <c r="ALP129" s="68"/>
      <c r="ALQ129" s="68"/>
      <c r="ALR129" s="68"/>
      <c r="ALS129" s="68"/>
      <c r="ALT129" s="68"/>
      <c r="ALU129" s="68"/>
      <c r="ALV129" s="68"/>
      <c r="ALW129" s="68"/>
      <c r="ALX129" s="68"/>
      <c r="ALY129" s="68"/>
      <c r="ALZ129" s="68"/>
      <c r="AMA129" s="68"/>
      <c r="AMB129" s="68"/>
      <c r="AMC129" s="68"/>
      <c r="AMD129" s="68"/>
      <c r="AME129" s="68"/>
      <c r="AMF129" s="68"/>
      <c r="AMG129" s="68"/>
      <c r="AMH129" s="68"/>
      <c r="AMI129" s="68"/>
    </row>
    <row r="130" spans="1:1023" s="39" customFormat="1" ht="15.75">
      <c r="A130" s="59" t="s">
        <v>74</v>
      </c>
      <c r="B130" s="36" t="s">
        <v>16</v>
      </c>
      <c r="C130" s="38">
        <v>40</v>
      </c>
      <c r="D130" s="38">
        <v>2.36</v>
      </c>
      <c r="E130" s="38">
        <v>0.3</v>
      </c>
      <c r="F130" s="38">
        <v>14.49</v>
      </c>
      <c r="G130" s="38">
        <v>70.14</v>
      </c>
      <c r="H130" s="38">
        <v>0.03</v>
      </c>
      <c r="I130" s="38">
        <v>0</v>
      </c>
      <c r="J130" s="38">
        <v>0</v>
      </c>
      <c r="K130" s="38">
        <v>6.9</v>
      </c>
      <c r="L130" s="38">
        <v>26.1</v>
      </c>
      <c r="M130" s="38">
        <v>9.9</v>
      </c>
      <c r="N130" s="38">
        <v>0.33</v>
      </c>
    </row>
    <row r="131" spans="1:1023" s="39" customFormat="1" ht="15.75">
      <c r="A131" s="35" t="s">
        <v>74</v>
      </c>
      <c r="B131" s="45" t="s">
        <v>19</v>
      </c>
      <c r="C131" s="38">
        <v>40</v>
      </c>
      <c r="D131" s="43">
        <v>1.4</v>
      </c>
      <c r="E131" s="43">
        <v>0.3</v>
      </c>
      <c r="F131" s="43">
        <v>13.38</v>
      </c>
      <c r="G131" s="43">
        <v>66</v>
      </c>
      <c r="H131" s="43">
        <v>0.02</v>
      </c>
      <c r="I131" s="43">
        <v>0</v>
      </c>
      <c r="J131" s="43">
        <v>0</v>
      </c>
      <c r="K131" s="43">
        <v>6.3</v>
      </c>
      <c r="L131" s="43">
        <v>26.1</v>
      </c>
      <c r="M131" s="43">
        <v>27.38</v>
      </c>
      <c r="N131" s="43">
        <v>0.62</v>
      </c>
    </row>
    <row r="132" spans="1:1023" ht="15.75">
      <c r="A132" s="22"/>
      <c r="B132" s="10" t="s">
        <v>17</v>
      </c>
      <c r="C132" s="6"/>
      <c r="D132" s="7">
        <f t="shared" ref="D132:N132" si="11">SUM(D124:D131)</f>
        <v>24.97</v>
      </c>
      <c r="E132" s="7">
        <f t="shared" si="11"/>
        <v>24.880000000000003</v>
      </c>
      <c r="F132" s="7">
        <f t="shared" si="11"/>
        <v>118.01999999999998</v>
      </c>
      <c r="G132" s="7">
        <f t="shared" si="11"/>
        <v>826.92</v>
      </c>
      <c r="H132" s="7">
        <f t="shared" si="11"/>
        <v>0.64000000000000012</v>
      </c>
      <c r="I132" s="7">
        <f t="shared" si="11"/>
        <v>21</v>
      </c>
      <c r="J132" s="7">
        <f t="shared" si="11"/>
        <v>1057.82</v>
      </c>
      <c r="K132" s="7">
        <f t="shared" si="11"/>
        <v>129.28000000000003</v>
      </c>
      <c r="L132" s="7">
        <f t="shared" si="11"/>
        <v>623.22</v>
      </c>
      <c r="M132" s="7">
        <f t="shared" si="11"/>
        <v>130.25</v>
      </c>
      <c r="N132" s="7">
        <f t="shared" si="11"/>
        <v>14.97</v>
      </c>
    </row>
    <row r="133" spans="1:1023" ht="15.75">
      <c r="B133" s="33"/>
      <c r="C133" s="6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5" spans="1:1023">
      <c r="A135" s="22"/>
      <c r="B135" s="16" t="s">
        <v>62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</row>
    <row r="136" spans="1:1023" s="69" customFormat="1" ht="15.75">
      <c r="A136" s="73">
        <v>67</v>
      </c>
      <c r="B136" s="82" t="s">
        <v>50</v>
      </c>
      <c r="C136" s="77">
        <v>100</v>
      </c>
      <c r="D136" s="77">
        <v>1.62</v>
      </c>
      <c r="E136" s="77">
        <v>6.2</v>
      </c>
      <c r="F136" s="77">
        <v>8.9</v>
      </c>
      <c r="G136" s="77">
        <v>97.88</v>
      </c>
      <c r="H136" s="77">
        <v>0.1</v>
      </c>
      <c r="I136" s="77">
        <v>13</v>
      </c>
      <c r="J136" s="77">
        <v>0</v>
      </c>
      <c r="K136" s="77">
        <v>40.4</v>
      </c>
      <c r="L136" s="77">
        <v>48.8</v>
      </c>
      <c r="M136" s="77">
        <v>23.4</v>
      </c>
      <c r="N136" s="77">
        <v>1.02</v>
      </c>
    </row>
    <row r="137" spans="1:1023" s="69" customFormat="1" ht="15.75">
      <c r="A137" s="73">
        <v>111</v>
      </c>
      <c r="B137" s="74" t="s">
        <v>133</v>
      </c>
      <c r="C137" s="77">
        <v>250</v>
      </c>
      <c r="D137" s="78">
        <v>2.89</v>
      </c>
      <c r="E137" s="78">
        <v>2.83</v>
      </c>
      <c r="F137" s="78">
        <v>15.7</v>
      </c>
      <c r="G137" s="78">
        <v>100.13</v>
      </c>
      <c r="H137" s="78">
        <v>0.1</v>
      </c>
      <c r="I137" s="78">
        <v>0.5</v>
      </c>
      <c r="J137" s="78">
        <v>23.4</v>
      </c>
      <c r="K137" s="78">
        <v>197.3</v>
      </c>
      <c r="L137" s="78">
        <v>166.9</v>
      </c>
      <c r="M137" s="78">
        <v>24.9</v>
      </c>
      <c r="N137" s="78">
        <v>0.5</v>
      </c>
    </row>
    <row r="138" spans="1:1023" s="89" customFormat="1" ht="15.75">
      <c r="A138" s="90">
        <v>234</v>
      </c>
      <c r="B138" s="91" t="s">
        <v>33</v>
      </c>
      <c r="C138" s="99">
        <v>90</v>
      </c>
      <c r="D138" s="99">
        <v>10.7</v>
      </c>
      <c r="E138" s="99">
        <v>3.5</v>
      </c>
      <c r="F138" s="99">
        <v>7.5</v>
      </c>
      <c r="G138" s="99">
        <v>104.3</v>
      </c>
      <c r="H138" s="99">
        <v>7.0000000000000007E-2</v>
      </c>
      <c r="I138" s="99">
        <v>0.35</v>
      </c>
      <c r="J138" s="99">
        <v>9.6999999999999993</v>
      </c>
      <c r="K138" s="99">
        <v>43.1</v>
      </c>
      <c r="L138" s="99">
        <v>136.5</v>
      </c>
      <c r="M138" s="99">
        <v>20.9</v>
      </c>
      <c r="N138" s="99">
        <v>0.6</v>
      </c>
    </row>
    <row r="139" spans="1:1023" s="89" customFormat="1" ht="15.75">
      <c r="A139" s="90">
        <v>312</v>
      </c>
      <c r="B139" s="91" t="s">
        <v>44</v>
      </c>
      <c r="C139" s="99" t="s">
        <v>49</v>
      </c>
      <c r="D139" s="99">
        <v>3.08</v>
      </c>
      <c r="E139" s="99">
        <v>2.33</v>
      </c>
      <c r="F139" s="99">
        <v>19.13</v>
      </c>
      <c r="G139" s="99">
        <v>109.73</v>
      </c>
      <c r="H139" s="99">
        <v>1.1599999999999999</v>
      </c>
      <c r="I139" s="99">
        <v>3.75</v>
      </c>
      <c r="J139" s="99">
        <v>33.15</v>
      </c>
      <c r="K139" s="99">
        <v>38.25</v>
      </c>
      <c r="L139" s="99">
        <v>76.95</v>
      </c>
      <c r="M139" s="99">
        <v>26.7</v>
      </c>
      <c r="N139" s="99">
        <v>0.86</v>
      </c>
    </row>
    <row r="140" spans="1:1023" s="69" customFormat="1" ht="15.75">
      <c r="A140" s="73">
        <v>350</v>
      </c>
      <c r="B140" s="74" t="s">
        <v>34</v>
      </c>
      <c r="C140" s="75">
        <v>200</v>
      </c>
      <c r="D140" s="76">
        <v>0</v>
      </c>
      <c r="E140" s="76">
        <v>0</v>
      </c>
      <c r="F140" s="76">
        <v>29</v>
      </c>
      <c r="G140" s="76">
        <v>125</v>
      </c>
      <c r="H140" s="76">
        <v>0.02</v>
      </c>
      <c r="I140" s="76">
        <v>0.8</v>
      </c>
      <c r="J140" s="76">
        <v>0</v>
      </c>
      <c r="K140" s="76">
        <v>0.4</v>
      </c>
      <c r="L140" s="76">
        <v>0</v>
      </c>
      <c r="M140" s="76">
        <v>0</v>
      </c>
      <c r="N140" s="76">
        <v>0.68</v>
      </c>
    </row>
    <row r="141" spans="1:1023" s="69" customFormat="1" ht="15.75">
      <c r="A141" s="73" t="s">
        <v>74</v>
      </c>
      <c r="B141" s="74" t="s">
        <v>26</v>
      </c>
      <c r="C141" s="75">
        <v>200</v>
      </c>
      <c r="D141" s="76">
        <v>1</v>
      </c>
      <c r="E141" s="76">
        <v>0.2</v>
      </c>
      <c r="F141" s="76">
        <v>20</v>
      </c>
      <c r="G141" s="76">
        <v>86.6</v>
      </c>
      <c r="H141" s="76">
        <v>0.02</v>
      </c>
      <c r="I141" s="76">
        <v>4</v>
      </c>
      <c r="J141" s="76">
        <v>0</v>
      </c>
      <c r="K141" s="76">
        <v>14</v>
      </c>
      <c r="L141" s="76">
        <v>14</v>
      </c>
      <c r="M141" s="76">
        <v>8</v>
      </c>
      <c r="N141" s="76">
        <v>2.8</v>
      </c>
    </row>
    <row r="142" spans="1:1023" s="39" customFormat="1" ht="15.75">
      <c r="A142" s="59" t="s">
        <v>74</v>
      </c>
      <c r="B142" s="36" t="s">
        <v>16</v>
      </c>
      <c r="C142" s="38">
        <v>40</v>
      </c>
      <c r="D142" s="38">
        <v>2.36</v>
      </c>
      <c r="E142" s="38">
        <v>0.3</v>
      </c>
      <c r="F142" s="38">
        <v>14.49</v>
      </c>
      <c r="G142" s="38">
        <v>70.14</v>
      </c>
      <c r="H142" s="38">
        <v>0.03</v>
      </c>
      <c r="I142" s="38">
        <v>0</v>
      </c>
      <c r="J142" s="38">
        <v>0</v>
      </c>
      <c r="K142" s="38">
        <v>6.9</v>
      </c>
      <c r="L142" s="38">
        <v>26.1</v>
      </c>
      <c r="M142" s="38">
        <v>9.9</v>
      </c>
      <c r="N142" s="38">
        <v>0.33</v>
      </c>
    </row>
    <row r="143" spans="1:1023" s="39" customFormat="1" ht="15.75">
      <c r="A143" s="35" t="s">
        <v>74</v>
      </c>
      <c r="B143" s="45" t="s">
        <v>19</v>
      </c>
      <c r="C143" s="54">
        <v>40</v>
      </c>
      <c r="D143" s="43">
        <v>1.4</v>
      </c>
      <c r="E143" s="43">
        <v>0.3</v>
      </c>
      <c r="F143" s="43">
        <v>13.38</v>
      </c>
      <c r="G143" s="43">
        <v>66</v>
      </c>
      <c r="H143" s="43">
        <v>0.02</v>
      </c>
      <c r="I143" s="43">
        <v>0</v>
      </c>
      <c r="J143" s="43">
        <v>0</v>
      </c>
      <c r="K143" s="43">
        <v>6.3</v>
      </c>
      <c r="L143" s="43">
        <v>26.1</v>
      </c>
      <c r="M143" s="43">
        <v>27.38</v>
      </c>
      <c r="N143" s="43">
        <v>0.62</v>
      </c>
    </row>
    <row r="144" spans="1:1023" ht="15.75">
      <c r="A144" s="23" t="s">
        <v>74</v>
      </c>
      <c r="B144" s="26" t="s">
        <v>17</v>
      </c>
      <c r="C144" s="30"/>
      <c r="D144" s="7">
        <f t="shared" ref="D144:N144" si="12">SUM(D136:D143)</f>
        <v>23.049999999999997</v>
      </c>
      <c r="E144" s="7">
        <f t="shared" si="12"/>
        <v>15.660000000000002</v>
      </c>
      <c r="F144" s="7">
        <f t="shared" si="12"/>
        <v>128.1</v>
      </c>
      <c r="G144" s="7">
        <f t="shared" si="12"/>
        <v>759.78</v>
      </c>
      <c r="H144" s="7">
        <f t="shared" si="12"/>
        <v>1.52</v>
      </c>
      <c r="I144" s="7">
        <f t="shared" si="12"/>
        <v>22.400000000000002</v>
      </c>
      <c r="J144" s="7">
        <f t="shared" si="12"/>
        <v>66.25</v>
      </c>
      <c r="K144" s="7">
        <f t="shared" si="12"/>
        <v>346.65</v>
      </c>
      <c r="L144" s="7">
        <f t="shared" si="12"/>
        <v>495.35</v>
      </c>
      <c r="M144" s="7">
        <f t="shared" si="12"/>
        <v>141.18</v>
      </c>
      <c r="N144" s="7">
        <f t="shared" si="12"/>
        <v>7.41</v>
      </c>
    </row>
    <row r="146" spans="1:14">
      <c r="A146" s="23"/>
      <c r="B146" s="28" t="s">
        <v>63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1:14" s="69" customFormat="1" ht="15.75">
      <c r="A147" s="73">
        <v>40</v>
      </c>
      <c r="B147" s="74" t="s">
        <v>163</v>
      </c>
      <c r="C147" s="75">
        <v>100</v>
      </c>
      <c r="D147" s="77">
        <v>2.7</v>
      </c>
      <c r="E147" s="77">
        <v>7</v>
      </c>
      <c r="F147" s="77">
        <v>11</v>
      </c>
      <c r="G147" s="77">
        <v>112.7</v>
      </c>
      <c r="H147" s="77">
        <v>0.09</v>
      </c>
      <c r="I147" s="77">
        <v>8.3000000000000007</v>
      </c>
      <c r="J147" s="77">
        <v>19.8</v>
      </c>
      <c r="K147" s="77">
        <v>19.5</v>
      </c>
      <c r="L147" s="77">
        <v>65.2</v>
      </c>
      <c r="M147" s="77">
        <v>24.1</v>
      </c>
      <c r="N147" s="77">
        <v>0.9</v>
      </c>
    </row>
    <row r="148" spans="1:14" s="69" customFormat="1" ht="15.75">
      <c r="A148" s="73">
        <v>120</v>
      </c>
      <c r="B148" s="74" t="s">
        <v>164</v>
      </c>
      <c r="C148" s="75">
        <v>250</v>
      </c>
      <c r="D148" s="77">
        <v>5.12</v>
      </c>
      <c r="E148" s="77">
        <v>3.81</v>
      </c>
      <c r="F148" s="77">
        <v>16</v>
      </c>
      <c r="G148" s="77">
        <v>164.8</v>
      </c>
      <c r="H148" s="77">
        <v>0.14000000000000001</v>
      </c>
      <c r="I148" s="77">
        <v>19.440000000000001</v>
      </c>
      <c r="J148" s="77">
        <v>0.02</v>
      </c>
      <c r="K148" s="77">
        <v>22.87</v>
      </c>
      <c r="L148" s="77">
        <v>113.24</v>
      </c>
      <c r="M148" s="77">
        <v>32.4</v>
      </c>
      <c r="N148" s="77">
        <v>1.0900000000000001</v>
      </c>
    </row>
    <row r="149" spans="1:14" s="89" customFormat="1" ht="15.75">
      <c r="A149" s="90">
        <v>259</v>
      </c>
      <c r="B149" s="91" t="s">
        <v>165</v>
      </c>
      <c r="C149" s="95">
        <v>175</v>
      </c>
      <c r="D149" s="100">
        <v>16.2</v>
      </c>
      <c r="E149" s="100">
        <v>18.09</v>
      </c>
      <c r="F149" s="100">
        <v>16.579999999999998</v>
      </c>
      <c r="G149" s="100">
        <v>295</v>
      </c>
      <c r="H149" s="100">
        <v>0.12</v>
      </c>
      <c r="I149" s="100">
        <v>6.76</v>
      </c>
      <c r="J149" s="100">
        <v>0</v>
      </c>
      <c r="K149" s="100">
        <v>30.5</v>
      </c>
      <c r="L149" s="100">
        <v>205.75</v>
      </c>
      <c r="M149" s="100">
        <v>42.48</v>
      </c>
      <c r="N149" s="100">
        <v>3.86</v>
      </c>
    </row>
    <row r="150" spans="1:14" s="69" customFormat="1" ht="15.75">
      <c r="A150" s="73">
        <v>388</v>
      </c>
      <c r="B150" s="74" t="s">
        <v>121</v>
      </c>
      <c r="C150" s="77">
        <v>200</v>
      </c>
      <c r="D150" s="76">
        <v>0.4</v>
      </c>
      <c r="E150" s="76">
        <v>0.27</v>
      </c>
      <c r="F150" s="76">
        <v>17.2</v>
      </c>
      <c r="G150" s="76">
        <v>72.8</v>
      </c>
      <c r="H150" s="76">
        <v>0.01</v>
      </c>
      <c r="I150" s="76">
        <v>100</v>
      </c>
      <c r="J150" s="76">
        <v>0</v>
      </c>
      <c r="K150" s="76">
        <v>7.23</v>
      </c>
      <c r="L150" s="76">
        <v>2.13</v>
      </c>
      <c r="M150" s="76">
        <v>2.67</v>
      </c>
      <c r="N150" s="76">
        <v>0.53</v>
      </c>
    </row>
    <row r="151" spans="1:14" s="39" customFormat="1" ht="15.75">
      <c r="A151" s="59" t="s">
        <v>74</v>
      </c>
      <c r="B151" s="36" t="s">
        <v>16</v>
      </c>
      <c r="C151" s="38">
        <v>40</v>
      </c>
      <c r="D151" s="38">
        <v>2.36</v>
      </c>
      <c r="E151" s="38">
        <v>0.3</v>
      </c>
      <c r="F151" s="38">
        <v>14.49</v>
      </c>
      <c r="G151" s="38">
        <v>70.14</v>
      </c>
      <c r="H151" s="38">
        <v>0.03</v>
      </c>
      <c r="I151" s="38">
        <v>0</v>
      </c>
      <c r="J151" s="38">
        <v>0</v>
      </c>
      <c r="K151" s="38">
        <v>6.9</v>
      </c>
      <c r="L151" s="38">
        <v>26.1</v>
      </c>
      <c r="M151" s="38">
        <v>9.9</v>
      </c>
      <c r="N151" s="38">
        <v>0.33</v>
      </c>
    </row>
    <row r="152" spans="1:14" s="39" customFormat="1" ht="15.75">
      <c r="A152" s="35" t="s">
        <v>74</v>
      </c>
      <c r="B152" s="45" t="s">
        <v>19</v>
      </c>
      <c r="C152" s="38">
        <v>40</v>
      </c>
      <c r="D152" s="43">
        <v>1.4</v>
      </c>
      <c r="E152" s="43">
        <v>0.3</v>
      </c>
      <c r="F152" s="43">
        <v>13.38</v>
      </c>
      <c r="G152" s="43">
        <v>66</v>
      </c>
      <c r="H152" s="43">
        <v>0.02</v>
      </c>
      <c r="I152" s="43">
        <v>0</v>
      </c>
      <c r="J152" s="43">
        <v>0</v>
      </c>
      <c r="K152" s="43">
        <v>6.3</v>
      </c>
      <c r="L152" s="43">
        <v>26.1</v>
      </c>
      <c r="M152" s="43">
        <v>27.38</v>
      </c>
      <c r="N152" s="43">
        <v>0.62</v>
      </c>
    </row>
    <row r="153" spans="1:14" ht="15.75">
      <c r="A153" s="23"/>
      <c r="B153" s="29" t="s">
        <v>17</v>
      </c>
      <c r="C153" s="6"/>
      <c r="D153" s="7">
        <f t="shared" ref="D153:N153" si="13">SUM(D147:D152)</f>
        <v>28.179999999999996</v>
      </c>
      <c r="E153" s="7">
        <f t="shared" si="13"/>
        <v>29.77</v>
      </c>
      <c r="F153" s="7">
        <f t="shared" si="13"/>
        <v>88.649999999999991</v>
      </c>
      <c r="G153" s="7">
        <f t="shared" si="13"/>
        <v>781.43999999999994</v>
      </c>
      <c r="H153" s="7">
        <f t="shared" si="13"/>
        <v>0.41000000000000003</v>
      </c>
      <c r="I153" s="7">
        <f t="shared" si="13"/>
        <v>134.5</v>
      </c>
      <c r="J153" s="7">
        <f t="shared" si="13"/>
        <v>19.82</v>
      </c>
      <c r="K153" s="7">
        <f t="shared" si="13"/>
        <v>93.300000000000011</v>
      </c>
      <c r="L153" s="7">
        <f t="shared" si="13"/>
        <v>438.52000000000004</v>
      </c>
      <c r="M153" s="7">
        <f t="shared" si="13"/>
        <v>138.93</v>
      </c>
      <c r="N153" s="7">
        <f t="shared" si="13"/>
        <v>7.33</v>
      </c>
    </row>
    <row r="155" spans="1:14">
      <c r="A155" s="22"/>
      <c r="B155" s="34" t="s">
        <v>64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</row>
    <row r="156" spans="1:14" s="69" customFormat="1" ht="15.75">
      <c r="A156" s="73">
        <v>71</v>
      </c>
      <c r="B156" s="74" t="s">
        <v>52</v>
      </c>
      <c r="C156" s="76">
        <v>100</v>
      </c>
      <c r="D156" s="76">
        <v>0.48</v>
      </c>
      <c r="E156" s="76">
        <v>0.06</v>
      </c>
      <c r="F156" s="76">
        <v>1.5</v>
      </c>
      <c r="G156" s="76">
        <v>8.4600000000000009</v>
      </c>
      <c r="H156" s="76">
        <v>0.02</v>
      </c>
      <c r="I156" s="76">
        <v>6</v>
      </c>
      <c r="J156" s="76">
        <v>0</v>
      </c>
      <c r="K156" s="76">
        <v>13.8</v>
      </c>
      <c r="L156" s="76">
        <v>25.2</v>
      </c>
      <c r="M156" s="76">
        <v>8.4</v>
      </c>
      <c r="N156" s="76">
        <v>0.36</v>
      </c>
    </row>
    <row r="157" spans="1:14" s="69" customFormat="1" ht="15.75">
      <c r="A157" s="73">
        <v>95</v>
      </c>
      <c r="B157" s="74" t="s">
        <v>166</v>
      </c>
      <c r="C157" s="77" t="s">
        <v>27</v>
      </c>
      <c r="D157" s="77">
        <v>2.2000000000000002</v>
      </c>
      <c r="E157" s="77">
        <v>5.2</v>
      </c>
      <c r="F157" s="77">
        <v>15.68</v>
      </c>
      <c r="G157" s="77">
        <v>120.5</v>
      </c>
      <c r="H157" s="77">
        <v>0.15</v>
      </c>
      <c r="I157" s="77">
        <v>7.26</v>
      </c>
      <c r="J157" s="77">
        <v>0.03</v>
      </c>
      <c r="K157" s="77">
        <v>24.45</v>
      </c>
      <c r="L157" s="77">
        <v>69.849999999999994</v>
      </c>
      <c r="M157" s="77">
        <v>27.47</v>
      </c>
      <c r="N157" s="77">
        <v>0.92</v>
      </c>
    </row>
    <row r="158" spans="1:14" s="89" customFormat="1" ht="15.75">
      <c r="A158" s="90">
        <v>227</v>
      </c>
      <c r="B158" s="91" t="s">
        <v>130</v>
      </c>
      <c r="C158" s="99">
        <v>90</v>
      </c>
      <c r="D158" s="100">
        <v>8.94</v>
      </c>
      <c r="E158" s="100">
        <v>1.98</v>
      </c>
      <c r="F158" s="100">
        <v>2.09</v>
      </c>
      <c r="G158" s="100">
        <v>62</v>
      </c>
      <c r="H158" s="100">
        <v>0.05</v>
      </c>
      <c r="I158" s="100">
        <v>0.43</v>
      </c>
      <c r="J158" s="100">
        <v>0.5</v>
      </c>
      <c r="K158" s="100">
        <v>14.72</v>
      </c>
      <c r="L158" s="100">
        <v>103.16</v>
      </c>
      <c r="M158" s="100">
        <v>24.5</v>
      </c>
      <c r="N158" s="100">
        <v>0.5</v>
      </c>
    </row>
    <row r="159" spans="1:14" s="69" customFormat="1" ht="15.75">
      <c r="A159" s="71">
        <v>304</v>
      </c>
      <c r="B159" s="72" t="s">
        <v>85</v>
      </c>
      <c r="C159" s="83">
        <v>150</v>
      </c>
      <c r="D159" s="67">
        <v>3.67</v>
      </c>
      <c r="E159" s="67">
        <v>5.4</v>
      </c>
      <c r="F159" s="67">
        <v>28</v>
      </c>
      <c r="G159" s="67">
        <v>210.11</v>
      </c>
      <c r="H159" s="67">
        <v>0.02</v>
      </c>
      <c r="I159" s="67">
        <v>0</v>
      </c>
      <c r="J159" s="67">
        <v>27</v>
      </c>
      <c r="K159" s="67">
        <v>2.61</v>
      </c>
      <c r="L159" s="67">
        <v>61.5</v>
      </c>
      <c r="M159" s="67">
        <v>19</v>
      </c>
      <c r="N159" s="67">
        <v>0.52</v>
      </c>
    </row>
    <row r="160" spans="1:14" s="69" customFormat="1" ht="15.75">
      <c r="A160" s="73">
        <v>342</v>
      </c>
      <c r="B160" s="74" t="s">
        <v>32</v>
      </c>
      <c r="C160" s="75">
        <v>200</v>
      </c>
      <c r="D160" s="77">
        <v>0.16</v>
      </c>
      <c r="E160" s="77">
        <v>0.16</v>
      </c>
      <c r="F160" s="77">
        <v>23.88</v>
      </c>
      <c r="G160" s="77">
        <v>97.6</v>
      </c>
      <c r="H160" s="77">
        <v>0.01</v>
      </c>
      <c r="I160" s="77">
        <v>1.8</v>
      </c>
      <c r="J160" s="77">
        <v>0</v>
      </c>
      <c r="K160" s="77">
        <v>6.4</v>
      </c>
      <c r="L160" s="77">
        <v>4.4000000000000004</v>
      </c>
      <c r="M160" s="77">
        <v>3.6</v>
      </c>
      <c r="N160" s="77">
        <v>0.18</v>
      </c>
    </row>
    <row r="161" spans="1:1023" s="69" customFormat="1" ht="15.75">
      <c r="A161" s="71">
        <v>338</v>
      </c>
      <c r="B161" s="72" t="s">
        <v>119</v>
      </c>
      <c r="C161" s="66">
        <v>100</v>
      </c>
      <c r="D161" s="66">
        <v>1.5</v>
      </c>
      <c r="E161" s="66">
        <v>0.5</v>
      </c>
      <c r="F161" s="66">
        <v>21</v>
      </c>
      <c r="G161" s="66">
        <v>96</v>
      </c>
      <c r="H161" s="66">
        <v>0.04</v>
      </c>
      <c r="I161" s="66">
        <v>10</v>
      </c>
      <c r="J161" s="66">
        <v>0</v>
      </c>
      <c r="K161" s="66">
        <v>8</v>
      </c>
      <c r="L161" s="66">
        <v>28</v>
      </c>
      <c r="M161" s="66">
        <v>42</v>
      </c>
      <c r="N161" s="66">
        <v>0.6</v>
      </c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68"/>
      <c r="BR161" s="68"/>
      <c r="BS161" s="68"/>
      <c r="BT161" s="68"/>
      <c r="BU161" s="68"/>
      <c r="BV161" s="68"/>
      <c r="BW161" s="68"/>
      <c r="BX161" s="68"/>
      <c r="BY161" s="68"/>
      <c r="BZ161" s="68"/>
      <c r="CA161" s="68"/>
      <c r="CB161" s="68"/>
      <c r="CC161" s="68"/>
      <c r="CD161" s="68"/>
      <c r="CE161" s="68"/>
      <c r="CF161" s="68"/>
      <c r="CG161" s="68"/>
      <c r="CH161" s="68"/>
      <c r="CI161" s="68"/>
      <c r="CJ161" s="68"/>
      <c r="CK161" s="68"/>
      <c r="CL161" s="68"/>
      <c r="CM161" s="68"/>
      <c r="CN161" s="68"/>
      <c r="CO161" s="68"/>
      <c r="CP161" s="68"/>
      <c r="CQ161" s="68"/>
      <c r="CR161" s="68"/>
      <c r="CS161" s="68"/>
      <c r="CT161" s="68"/>
      <c r="CU161" s="68"/>
      <c r="CV161" s="68"/>
      <c r="CW161" s="68"/>
      <c r="CX161" s="68"/>
      <c r="CY161" s="68"/>
      <c r="CZ161" s="68"/>
      <c r="DA161" s="68"/>
      <c r="DB161" s="68"/>
      <c r="DC161" s="68"/>
      <c r="DD161" s="68"/>
      <c r="DE161" s="68"/>
      <c r="DF161" s="68"/>
      <c r="DG161" s="68"/>
      <c r="DH161" s="68"/>
      <c r="DI161" s="68"/>
      <c r="DJ161" s="68"/>
      <c r="DK161" s="68"/>
      <c r="DL161" s="68"/>
      <c r="DM161" s="68"/>
      <c r="DN161" s="68"/>
      <c r="DO161" s="68"/>
      <c r="DP161" s="68"/>
      <c r="DQ161" s="68"/>
      <c r="DR161" s="68"/>
      <c r="DS161" s="68"/>
      <c r="DT161" s="68"/>
      <c r="DU161" s="68"/>
      <c r="DV161" s="68"/>
      <c r="DW161" s="68"/>
      <c r="DX161" s="68"/>
      <c r="DY161" s="68"/>
      <c r="DZ161" s="68"/>
      <c r="EA161" s="68"/>
      <c r="EB161" s="68"/>
      <c r="EC161" s="68"/>
      <c r="ED161" s="68"/>
      <c r="EE161" s="68"/>
      <c r="EF161" s="68"/>
      <c r="EG161" s="68"/>
      <c r="EH161" s="68"/>
      <c r="EI161" s="68"/>
      <c r="EJ161" s="68"/>
      <c r="EK161" s="68"/>
      <c r="EL161" s="68"/>
      <c r="EM161" s="68"/>
      <c r="EN161" s="68"/>
      <c r="EO161" s="68"/>
      <c r="EP161" s="68"/>
      <c r="EQ161" s="68"/>
      <c r="ER161" s="68"/>
      <c r="ES161" s="68"/>
      <c r="ET161" s="68"/>
      <c r="EU161" s="68"/>
      <c r="EV161" s="68"/>
      <c r="EW161" s="68"/>
      <c r="EX161" s="68"/>
      <c r="EY161" s="68"/>
      <c r="EZ161" s="68"/>
      <c r="FA161" s="68"/>
      <c r="FB161" s="68"/>
      <c r="FC161" s="68"/>
      <c r="FD161" s="68"/>
      <c r="FE161" s="68"/>
      <c r="FF161" s="68"/>
      <c r="FG161" s="68"/>
      <c r="FH161" s="68"/>
      <c r="FI161" s="68"/>
      <c r="FJ161" s="68"/>
      <c r="FK161" s="68"/>
      <c r="FL161" s="68"/>
      <c r="FM161" s="68"/>
      <c r="FN161" s="68"/>
      <c r="FO161" s="68"/>
      <c r="FP161" s="68"/>
      <c r="FQ161" s="68"/>
      <c r="FR161" s="68"/>
      <c r="FS161" s="68"/>
      <c r="FT161" s="68"/>
      <c r="FU161" s="68"/>
      <c r="FV161" s="68"/>
      <c r="FW161" s="68"/>
      <c r="FX161" s="68"/>
      <c r="FY161" s="68"/>
      <c r="FZ161" s="68"/>
      <c r="GA161" s="68"/>
      <c r="GB161" s="68"/>
      <c r="GC161" s="68"/>
      <c r="GD161" s="68"/>
      <c r="GE161" s="68"/>
      <c r="GF161" s="68"/>
      <c r="GG161" s="68"/>
      <c r="GH161" s="68"/>
      <c r="GI161" s="68"/>
      <c r="GJ161" s="68"/>
      <c r="GK161" s="68"/>
      <c r="GL161" s="68"/>
      <c r="GM161" s="68"/>
      <c r="GN161" s="68"/>
      <c r="GO161" s="68"/>
      <c r="GP161" s="68"/>
      <c r="GQ161" s="68"/>
      <c r="GR161" s="68"/>
      <c r="GS161" s="68"/>
      <c r="GT161" s="68"/>
      <c r="GU161" s="68"/>
      <c r="GV161" s="68"/>
      <c r="GW161" s="68"/>
      <c r="GX161" s="68"/>
      <c r="GY161" s="68"/>
      <c r="GZ161" s="68"/>
      <c r="HA161" s="68"/>
      <c r="HB161" s="68"/>
      <c r="HC161" s="68"/>
      <c r="HD161" s="68"/>
      <c r="HE161" s="68"/>
      <c r="HF161" s="68"/>
      <c r="HG161" s="68"/>
      <c r="HH161" s="68"/>
      <c r="HI161" s="68"/>
      <c r="HJ161" s="68"/>
      <c r="HK161" s="68"/>
      <c r="HL161" s="68"/>
      <c r="HM161" s="68"/>
      <c r="HN161" s="68"/>
      <c r="HO161" s="68"/>
      <c r="HP161" s="68"/>
      <c r="HQ161" s="68"/>
      <c r="HR161" s="68"/>
      <c r="HS161" s="68"/>
      <c r="HT161" s="68"/>
      <c r="HU161" s="68"/>
      <c r="HV161" s="68"/>
      <c r="HW161" s="68"/>
      <c r="HX161" s="68"/>
      <c r="HY161" s="68"/>
      <c r="HZ161" s="68"/>
      <c r="IA161" s="68"/>
      <c r="IB161" s="68"/>
      <c r="IC161" s="68"/>
      <c r="ID161" s="68"/>
      <c r="IE161" s="68"/>
      <c r="IF161" s="68"/>
      <c r="IG161" s="68"/>
      <c r="IH161" s="68"/>
      <c r="II161" s="68"/>
      <c r="IJ161" s="68"/>
      <c r="IK161" s="68"/>
      <c r="IL161" s="68"/>
      <c r="IM161" s="68"/>
      <c r="IN161" s="68"/>
      <c r="IO161" s="68"/>
      <c r="IP161" s="68"/>
      <c r="IQ161" s="68"/>
      <c r="IR161" s="68"/>
      <c r="IS161" s="68"/>
      <c r="IT161" s="68"/>
      <c r="IU161" s="68"/>
      <c r="IV161" s="68"/>
      <c r="IW161" s="68"/>
      <c r="IX161" s="68"/>
      <c r="IY161" s="68"/>
      <c r="IZ161" s="68"/>
      <c r="JA161" s="68"/>
      <c r="JB161" s="68"/>
      <c r="JC161" s="68"/>
      <c r="JD161" s="68"/>
      <c r="JE161" s="68"/>
      <c r="JF161" s="68"/>
      <c r="JG161" s="68"/>
      <c r="JH161" s="68"/>
      <c r="JI161" s="68"/>
      <c r="JJ161" s="68"/>
      <c r="JK161" s="68"/>
      <c r="JL161" s="68"/>
      <c r="JM161" s="68"/>
      <c r="JN161" s="68"/>
      <c r="JO161" s="68"/>
      <c r="JP161" s="68"/>
      <c r="JQ161" s="68"/>
      <c r="JR161" s="68"/>
      <c r="JS161" s="68"/>
      <c r="JT161" s="68"/>
      <c r="JU161" s="68"/>
      <c r="JV161" s="68"/>
      <c r="JW161" s="68"/>
      <c r="JX161" s="68"/>
      <c r="JY161" s="68"/>
      <c r="JZ161" s="68"/>
      <c r="KA161" s="68"/>
      <c r="KB161" s="68"/>
      <c r="KC161" s="68"/>
      <c r="KD161" s="68"/>
      <c r="KE161" s="68"/>
      <c r="KF161" s="68"/>
      <c r="KG161" s="68"/>
      <c r="KH161" s="68"/>
      <c r="KI161" s="68"/>
      <c r="KJ161" s="68"/>
      <c r="KK161" s="68"/>
      <c r="KL161" s="68"/>
      <c r="KM161" s="68"/>
      <c r="KN161" s="68"/>
      <c r="KO161" s="68"/>
      <c r="KP161" s="68"/>
      <c r="KQ161" s="68"/>
      <c r="KR161" s="68"/>
      <c r="KS161" s="68"/>
      <c r="KT161" s="68"/>
      <c r="KU161" s="68"/>
      <c r="KV161" s="68"/>
      <c r="KW161" s="68"/>
      <c r="KX161" s="68"/>
      <c r="KY161" s="68"/>
      <c r="KZ161" s="68"/>
      <c r="LA161" s="68"/>
      <c r="LB161" s="68"/>
      <c r="LC161" s="68"/>
      <c r="LD161" s="68"/>
      <c r="LE161" s="68"/>
      <c r="LF161" s="68"/>
      <c r="LG161" s="68"/>
      <c r="LH161" s="68"/>
      <c r="LI161" s="68"/>
      <c r="LJ161" s="68"/>
      <c r="LK161" s="68"/>
      <c r="LL161" s="68"/>
      <c r="LM161" s="68"/>
      <c r="LN161" s="68"/>
      <c r="LO161" s="68"/>
      <c r="LP161" s="68"/>
      <c r="LQ161" s="68"/>
      <c r="LR161" s="68"/>
      <c r="LS161" s="68"/>
      <c r="LT161" s="68"/>
      <c r="LU161" s="68"/>
      <c r="LV161" s="68"/>
      <c r="LW161" s="68"/>
      <c r="LX161" s="68"/>
      <c r="LY161" s="68"/>
      <c r="LZ161" s="68"/>
      <c r="MA161" s="68"/>
      <c r="MB161" s="68"/>
      <c r="MC161" s="68"/>
      <c r="MD161" s="68"/>
      <c r="ME161" s="68"/>
      <c r="MF161" s="68"/>
      <c r="MG161" s="68"/>
      <c r="MH161" s="68"/>
      <c r="MI161" s="68"/>
      <c r="MJ161" s="68"/>
      <c r="MK161" s="68"/>
      <c r="ML161" s="68"/>
      <c r="MM161" s="68"/>
      <c r="MN161" s="68"/>
      <c r="MO161" s="68"/>
      <c r="MP161" s="68"/>
      <c r="MQ161" s="68"/>
      <c r="MR161" s="68"/>
      <c r="MS161" s="68"/>
      <c r="MT161" s="68"/>
      <c r="MU161" s="68"/>
      <c r="MV161" s="68"/>
      <c r="MW161" s="68"/>
      <c r="MX161" s="68"/>
      <c r="MY161" s="68"/>
      <c r="MZ161" s="68"/>
      <c r="NA161" s="68"/>
      <c r="NB161" s="68"/>
      <c r="NC161" s="68"/>
      <c r="ND161" s="68"/>
      <c r="NE161" s="68"/>
      <c r="NF161" s="68"/>
      <c r="NG161" s="68"/>
      <c r="NH161" s="68"/>
      <c r="NI161" s="68"/>
      <c r="NJ161" s="68"/>
      <c r="NK161" s="68"/>
      <c r="NL161" s="68"/>
      <c r="NM161" s="68"/>
      <c r="NN161" s="68"/>
      <c r="NO161" s="68"/>
      <c r="NP161" s="68"/>
      <c r="NQ161" s="68"/>
      <c r="NR161" s="68"/>
      <c r="NS161" s="68"/>
      <c r="NT161" s="68"/>
      <c r="NU161" s="68"/>
      <c r="NV161" s="68"/>
      <c r="NW161" s="68"/>
      <c r="NX161" s="68"/>
      <c r="NY161" s="68"/>
      <c r="NZ161" s="68"/>
      <c r="OA161" s="68"/>
      <c r="OB161" s="68"/>
      <c r="OC161" s="68"/>
      <c r="OD161" s="68"/>
      <c r="OE161" s="68"/>
      <c r="OF161" s="68"/>
      <c r="OG161" s="68"/>
      <c r="OH161" s="68"/>
      <c r="OI161" s="68"/>
      <c r="OJ161" s="68"/>
      <c r="OK161" s="68"/>
      <c r="OL161" s="68"/>
      <c r="OM161" s="68"/>
      <c r="ON161" s="68"/>
      <c r="OO161" s="68"/>
      <c r="OP161" s="68"/>
      <c r="OQ161" s="68"/>
      <c r="OR161" s="68"/>
      <c r="OS161" s="68"/>
      <c r="OT161" s="68"/>
      <c r="OU161" s="68"/>
      <c r="OV161" s="68"/>
      <c r="OW161" s="68"/>
      <c r="OX161" s="68"/>
      <c r="OY161" s="68"/>
      <c r="OZ161" s="68"/>
      <c r="PA161" s="68"/>
      <c r="PB161" s="68"/>
      <c r="PC161" s="68"/>
      <c r="PD161" s="68"/>
      <c r="PE161" s="68"/>
      <c r="PF161" s="68"/>
      <c r="PG161" s="68"/>
      <c r="PH161" s="68"/>
      <c r="PI161" s="68"/>
      <c r="PJ161" s="68"/>
      <c r="PK161" s="68"/>
      <c r="PL161" s="68"/>
      <c r="PM161" s="68"/>
      <c r="PN161" s="68"/>
      <c r="PO161" s="68"/>
      <c r="PP161" s="68"/>
      <c r="PQ161" s="68"/>
      <c r="PR161" s="68"/>
      <c r="PS161" s="68"/>
      <c r="PT161" s="68"/>
      <c r="PU161" s="68"/>
      <c r="PV161" s="68"/>
      <c r="PW161" s="68"/>
      <c r="PX161" s="68"/>
      <c r="PY161" s="68"/>
      <c r="PZ161" s="68"/>
      <c r="QA161" s="68"/>
      <c r="QB161" s="68"/>
      <c r="QC161" s="68"/>
      <c r="QD161" s="68"/>
      <c r="QE161" s="68"/>
      <c r="QF161" s="68"/>
      <c r="QG161" s="68"/>
      <c r="QH161" s="68"/>
      <c r="QI161" s="68"/>
      <c r="QJ161" s="68"/>
      <c r="QK161" s="68"/>
      <c r="QL161" s="68"/>
      <c r="QM161" s="68"/>
      <c r="QN161" s="68"/>
      <c r="QO161" s="68"/>
      <c r="QP161" s="68"/>
      <c r="QQ161" s="68"/>
      <c r="QR161" s="68"/>
      <c r="QS161" s="68"/>
      <c r="QT161" s="68"/>
      <c r="QU161" s="68"/>
      <c r="QV161" s="68"/>
      <c r="QW161" s="68"/>
      <c r="QX161" s="68"/>
      <c r="QY161" s="68"/>
      <c r="QZ161" s="68"/>
      <c r="RA161" s="68"/>
      <c r="RB161" s="68"/>
      <c r="RC161" s="68"/>
      <c r="RD161" s="68"/>
      <c r="RE161" s="68"/>
      <c r="RF161" s="68"/>
      <c r="RG161" s="68"/>
      <c r="RH161" s="68"/>
      <c r="RI161" s="68"/>
      <c r="RJ161" s="68"/>
      <c r="RK161" s="68"/>
      <c r="RL161" s="68"/>
      <c r="RM161" s="68"/>
      <c r="RN161" s="68"/>
      <c r="RO161" s="68"/>
      <c r="RP161" s="68"/>
      <c r="RQ161" s="68"/>
      <c r="RR161" s="68"/>
      <c r="RS161" s="68"/>
      <c r="RT161" s="68"/>
      <c r="RU161" s="68"/>
      <c r="RV161" s="68"/>
      <c r="RW161" s="68"/>
      <c r="RX161" s="68"/>
      <c r="RY161" s="68"/>
      <c r="RZ161" s="68"/>
      <c r="SA161" s="68"/>
      <c r="SB161" s="68"/>
      <c r="SC161" s="68"/>
      <c r="SD161" s="68"/>
      <c r="SE161" s="68"/>
      <c r="SF161" s="68"/>
      <c r="SG161" s="68"/>
      <c r="SH161" s="68"/>
      <c r="SI161" s="68"/>
      <c r="SJ161" s="68"/>
      <c r="SK161" s="68"/>
      <c r="SL161" s="68"/>
      <c r="SM161" s="68"/>
      <c r="SN161" s="68"/>
      <c r="SO161" s="68"/>
      <c r="SP161" s="68"/>
      <c r="SQ161" s="68"/>
      <c r="SR161" s="68"/>
      <c r="SS161" s="68"/>
      <c r="ST161" s="68"/>
      <c r="SU161" s="68"/>
      <c r="SV161" s="68"/>
      <c r="SW161" s="68"/>
      <c r="SX161" s="68"/>
      <c r="SY161" s="68"/>
      <c r="SZ161" s="68"/>
      <c r="TA161" s="68"/>
      <c r="TB161" s="68"/>
      <c r="TC161" s="68"/>
      <c r="TD161" s="68"/>
      <c r="TE161" s="68"/>
      <c r="TF161" s="68"/>
      <c r="TG161" s="68"/>
      <c r="TH161" s="68"/>
      <c r="TI161" s="68"/>
      <c r="TJ161" s="68"/>
      <c r="TK161" s="68"/>
      <c r="TL161" s="68"/>
      <c r="TM161" s="68"/>
      <c r="TN161" s="68"/>
      <c r="TO161" s="68"/>
      <c r="TP161" s="68"/>
      <c r="TQ161" s="68"/>
      <c r="TR161" s="68"/>
      <c r="TS161" s="68"/>
      <c r="TT161" s="68"/>
      <c r="TU161" s="68"/>
      <c r="TV161" s="68"/>
      <c r="TW161" s="68"/>
      <c r="TX161" s="68"/>
      <c r="TY161" s="68"/>
      <c r="TZ161" s="68"/>
      <c r="UA161" s="68"/>
      <c r="UB161" s="68"/>
      <c r="UC161" s="68"/>
      <c r="UD161" s="68"/>
      <c r="UE161" s="68"/>
      <c r="UF161" s="68"/>
      <c r="UG161" s="68"/>
      <c r="UH161" s="68"/>
      <c r="UI161" s="68"/>
      <c r="UJ161" s="68"/>
      <c r="UK161" s="68"/>
      <c r="UL161" s="68"/>
      <c r="UM161" s="68"/>
      <c r="UN161" s="68"/>
      <c r="UO161" s="68"/>
      <c r="UP161" s="68"/>
      <c r="UQ161" s="68"/>
      <c r="UR161" s="68"/>
      <c r="US161" s="68"/>
      <c r="UT161" s="68"/>
      <c r="UU161" s="68"/>
      <c r="UV161" s="68"/>
      <c r="UW161" s="68"/>
      <c r="UX161" s="68"/>
      <c r="UY161" s="68"/>
      <c r="UZ161" s="68"/>
      <c r="VA161" s="68"/>
      <c r="VB161" s="68"/>
      <c r="VC161" s="68"/>
      <c r="VD161" s="68"/>
      <c r="VE161" s="68"/>
      <c r="VF161" s="68"/>
      <c r="VG161" s="68"/>
      <c r="VH161" s="68"/>
      <c r="VI161" s="68"/>
      <c r="VJ161" s="68"/>
      <c r="VK161" s="68"/>
      <c r="VL161" s="68"/>
      <c r="VM161" s="68"/>
      <c r="VN161" s="68"/>
      <c r="VO161" s="68"/>
      <c r="VP161" s="68"/>
      <c r="VQ161" s="68"/>
      <c r="VR161" s="68"/>
      <c r="VS161" s="68"/>
      <c r="VT161" s="68"/>
      <c r="VU161" s="68"/>
      <c r="VV161" s="68"/>
      <c r="VW161" s="68"/>
      <c r="VX161" s="68"/>
      <c r="VY161" s="68"/>
      <c r="VZ161" s="68"/>
      <c r="WA161" s="68"/>
      <c r="WB161" s="68"/>
      <c r="WC161" s="68"/>
      <c r="WD161" s="68"/>
      <c r="WE161" s="68"/>
      <c r="WF161" s="68"/>
      <c r="WG161" s="68"/>
      <c r="WH161" s="68"/>
      <c r="WI161" s="68"/>
      <c r="WJ161" s="68"/>
      <c r="WK161" s="68"/>
      <c r="WL161" s="68"/>
      <c r="WM161" s="68"/>
      <c r="WN161" s="68"/>
      <c r="WO161" s="68"/>
      <c r="WP161" s="68"/>
      <c r="WQ161" s="68"/>
      <c r="WR161" s="68"/>
      <c r="WS161" s="68"/>
      <c r="WT161" s="68"/>
      <c r="WU161" s="68"/>
      <c r="WV161" s="68"/>
      <c r="WW161" s="68"/>
      <c r="WX161" s="68"/>
      <c r="WY161" s="68"/>
      <c r="WZ161" s="68"/>
      <c r="XA161" s="68"/>
      <c r="XB161" s="68"/>
      <c r="XC161" s="68"/>
      <c r="XD161" s="68"/>
      <c r="XE161" s="68"/>
      <c r="XF161" s="68"/>
      <c r="XG161" s="68"/>
      <c r="XH161" s="68"/>
      <c r="XI161" s="68"/>
      <c r="XJ161" s="68"/>
      <c r="XK161" s="68"/>
      <c r="XL161" s="68"/>
      <c r="XM161" s="68"/>
      <c r="XN161" s="68"/>
      <c r="XO161" s="68"/>
      <c r="XP161" s="68"/>
      <c r="XQ161" s="68"/>
      <c r="XR161" s="68"/>
      <c r="XS161" s="68"/>
      <c r="XT161" s="68"/>
      <c r="XU161" s="68"/>
      <c r="XV161" s="68"/>
      <c r="XW161" s="68"/>
      <c r="XX161" s="68"/>
      <c r="XY161" s="68"/>
      <c r="XZ161" s="68"/>
      <c r="YA161" s="68"/>
      <c r="YB161" s="68"/>
      <c r="YC161" s="68"/>
      <c r="YD161" s="68"/>
      <c r="YE161" s="68"/>
      <c r="YF161" s="68"/>
      <c r="YG161" s="68"/>
      <c r="YH161" s="68"/>
      <c r="YI161" s="68"/>
      <c r="YJ161" s="68"/>
      <c r="YK161" s="68"/>
      <c r="YL161" s="68"/>
      <c r="YM161" s="68"/>
      <c r="YN161" s="68"/>
      <c r="YO161" s="68"/>
      <c r="YP161" s="68"/>
      <c r="YQ161" s="68"/>
      <c r="YR161" s="68"/>
      <c r="YS161" s="68"/>
      <c r="YT161" s="68"/>
      <c r="YU161" s="68"/>
      <c r="YV161" s="68"/>
      <c r="YW161" s="68"/>
      <c r="YX161" s="68"/>
      <c r="YY161" s="68"/>
      <c r="YZ161" s="68"/>
      <c r="ZA161" s="68"/>
      <c r="ZB161" s="68"/>
      <c r="ZC161" s="68"/>
      <c r="ZD161" s="68"/>
      <c r="ZE161" s="68"/>
      <c r="ZF161" s="68"/>
      <c r="ZG161" s="68"/>
      <c r="ZH161" s="68"/>
      <c r="ZI161" s="68"/>
      <c r="ZJ161" s="68"/>
      <c r="ZK161" s="68"/>
      <c r="ZL161" s="68"/>
      <c r="ZM161" s="68"/>
      <c r="ZN161" s="68"/>
      <c r="ZO161" s="68"/>
      <c r="ZP161" s="68"/>
      <c r="ZQ161" s="68"/>
      <c r="ZR161" s="68"/>
      <c r="ZS161" s="68"/>
      <c r="ZT161" s="68"/>
      <c r="ZU161" s="68"/>
      <c r="ZV161" s="68"/>
      <c r="ZW161" s="68"/>
      <c r="ZX161" s="68"/>
      <c r="ZY161" s="68"/>
      <c r="ZZ161" s="68"/>
      <c r="AAA161" s="68"/>
      <c r="AAB161" s="68"/>
      <c r="AAC161" s="68"/>
      <c r="AAD161" s="68"/>
      <c r="AAE161" s="68"/>
      <c r="AAF161" s="68"/>
      <c r="AAG161" s="68"/>
      <c r="AAH161" s="68"/>
      <c r="AAI161" s="68"/>
      <c r="AAJ161" s="68"/>
      <c r="AAK161" s="68"/>
      <c r="AAL161" s="68"/>
      <c r="AAM161" s="68"/>
      <c r="AAN161" s="68"/>
      <c r="AAO161" s="68"/>
      <c r="AAP161" s="68"/>
      <c r="AAQ161" s="68"/>
      <c r="AAR161" s="68"/>
      <c r="AAS161" s="68"/>
      <c r="AAT161" s="68"/>
      <c r="AAU161" s="68"/>
      <c r="AAV161" s="68"/>
      <c r="AAW161" s="68"/>
      <c r="AAX161" s="68"/>
      <c r="AAY161" s="68"/>
      <c r="AAZ161" s="68"/>
      <c r="ABA161" s="68"/>
      <c r="ABB161" s="68"/>
      <c r="ABC161" s="68"/>
      <c r="ABD161" s="68"/>
      <c r="ABE161" s="68"/>
      <c r="ABF161" s="68"/>
      <c r="ABG161" s="68"/>
      <c r="ABH161" s="68"/>
      <c r="ABI161" s="68"/>
      <c r="ABJ161" s="68"/>
      <c r="ABK161" s="68"/>
      <c r="ABL161" s="68"/>
      <c r="ABM161" s="68"/>
      <c r="ABN161" s="68"/>
      <c r="ABO161" s="68"/>
      <c r="ABP161" s="68"/>
      <c r="ABQ161" s="68"/>
      <c r="ABR161" s="68"/>
      <c r="ABS161" s="68"/>
      <c r="ABT161" s="68"/>
      <c r="ABU161" s="68"/>
      <c r="ABV161" s="68"/>
      <c r="ABW161" s="68"/>
      <c r="ABX161" s="68"/>
      <c r="ABY161" s="68"/>
      <c r="ABZ161" s="68"/>
      <c r="ACA161" s="68"/>
      <c r="ACB161" s="68"/>
      <c r="ACC161" s="68"/>
      <c r="ACD161" s="68"/>
      <c r="ACE161" s="68"/>
      <c r="ACF161" s="68"/>
      <c r="ACG161" s="68"/>
      <c r="ACH161" s="68"/>
      <c r="ACI161" s="68"/>
      <c r="ACJ161" s="68"/>
      <c r="ACK161" s="68"/>
      <c r="ACL161" s="68"/>
      <c r="ACM161" s="68"/>
      <c r="ACN161" s="68"/>
      <c r="ACO161" s="68"/>
      <c r="ACP161" s="68"/>
      <c r="ACQ161" s="68"/>
      <c r="ACR161" s="68"/>
      <c r="ACS161" s="68"/>
      <c r="ACT161" s="68"/>
      <c r="ACU161" s="68"/>
      <c r="ACV161" s="68"/>
      <c r="ACW161" s="68"/>
      <c r="ACX161" s="68"/>
      <c r="ACY161" s="68"/>
      <c r="ACZ161" s="68"/>
      <c r="ADA161" s="68"/>
      <c r="ADB161" s="68"/>
      <c r="ADC161" s="68"/>
      <c r="ADD161" s="68"/>
      <c r="ADE161" s="68"/>
      <c r="ADF161" s="68"/>
      <c r="ADG161" s="68"/>
      <c r="ADH161" s="68"/>
      <c r="ADI161" s="68"/>
      <c r="ADJ161" s="68"/>
      <c r="ADK161" s="68"/>
      <c r="ADL161" s="68"/>
      <c r="ADM161" s="68"/>
      <c r="ADN161" s="68"/>
      <c r="ADO161" s="68"/>
      <c r="ADP161" s="68"/>
      <c r="ADQ161" s="68"/>
      <c r="ADR161" s="68"/>
      <c r="ADS161" s="68"/>
      <c r="ADT161" s="68"/>
      <c r="ADU161" s="68"/>
      <c r="ADV161" s="68"/>
      <c r="ADW161" s="68"/>
      <c r="ADX161" s="68"/>
      <c r="ADY161" s="68"/>
      <c r="ADZ161" s="68"/>
      <c r="AEA161" s="68"/>
      <c r="AEB161" s="68"/>
      <c r="AEC161" s="68"/>
      <c r="AED161" s="68"/>
      <c r="AEE161" s="68"/>
      <c r="AEF161" s="68"/>
      <c r="AEG161" s="68"/>
      <c r="AEH161" s="68"/>
      <c r="AEI161" s="68"/>
      <c r="AEJ161" s="68"/>
      <c r="AEK161" s="68"/>
      <c r="AEL161" s="68"/>
      <c r="AEM161" s="68"/>
      <c r="AEN161" s="68"/>
      <c r="AEO161" s="68"/>
      <c r="AEP161" s="68"/>
      <c r="AEQ161" s="68"/>
      <c r="AER161" s="68"/>
      <c r="AES161" s="68"/>
      <c r="AET161" s="68"/>
      <c r="AEU161" s="68"/>
      <c r="AEV161" s="68"/>
      <c r="AEW161" s="68"/>
      <c r="AEX161" s="68"/>
      <c r="AEY161" s="68"/>
      <c r="AEZ161" s="68"/>
      <c r="AFA161" s="68"/>
      <c r="AFB161" s="68"/>
      <c r="AFC161" s="68"/>
      <c r="AFD161" s="68"/>
      <c r="AFE161" s="68"/>
      <c r="AFF161" s="68"/>
      <c r="AFG161" s="68"/>
      <c r="AFH161" s="68"/>
      <c r="AFI161" s="68"/>
      <c r="AFJ161" s="68"/>
      <c r="AFK161" s="68"/>
      <c r="AFL161" s="68"/>
      <c r="AFM161" s="68"/>
      <c r="AFN161" s="68"/>
      <c r="AFO161" s="68"/>
      <c r="AFP161" s="68"/>
      <c r="AFQ161" s="68"/>
      <c r="AFR161" s="68"/>
      <c r="AFS161" s="68"/>
      <c r="AFT161" s="68"/>
      <c r="AFU161" s="68"/>
      <c r="AFV161" s="68"/>
      <c r="AFW161" s="68"/>
      <c r="AFX161" s="68"/>
      <c r="AFY161" s="68"/>
      <c r="AFZ161" s="68"/>
      <c r="AGA161" s="68"/>
      <c r="AGB161" s="68"/>
      <c r="AGC161" s="68"/>
      <c r="AGD161" s="68"/>
      <c r="AGE161" s="68"/>
      <c r="AGF161" s="68"/>
      <c r="AGG161" s="68"/>
      <c r="AGH161" s="68"/>
      <c r="AGI161" s="68"/>
      <c r="AGJ161" s="68"/>
      <c r="AGK161" s="68"/>
      <c r="AGL161" s="68"/>
      <c r="AGM161" s="68"/>
      <c r="AGN161" s="68"/>
      <c r="AGO161" s="68"/>
      <c r="AGP161" s="68"/>
      <c r="AGQ161" s="68"/>
      <c r="AGR161" s="68"/>
      <c r="AGS161" s="68"/>
      <c r="AGT161" s="68"/>
      <c r="AGU161" s="68"/>
      <c r="AGV161" s="68"/>
      <c r="AGW161" s="68"/>
      <c r="AGX161" s="68"/>
      <c r="AGY161" s="68"/>
      <c r="AGZ161" s="68"/>
      <c r="AHA161" s="68"/>
      <c r="AHB161" s="68"/>
      <c r="AHC161" s="68"/>
      <c r="AHD161" s="68"/>
      <c r="AHE161" s="68"/>
      <c r="AHF161" s="68"/>
      <c r="AHG161" s="68"/>
      <c r="AHH161" s="68"/>
      <c r="AHI161" s="68"/>
      <c r="AHJ161" s="68"/>
      <c r="AHK161" s="68"/>
      <c r="AHL161" s="68"/>
      <c r="AHM161" s="68"/>
      <c r="AHN161" s="68"/>
      <c r="AHO161" s="68"/>
      <c r="AHP161" s="68"/>
      <c r="AHQ161" s="68"/>
      <c r="AHR161" s="68"/>
      <c r="AHS161" s="68"/>
      <c r="AHT161" s="68"/>
      <c r="AHU161" s="68"/>
      <c r="AHV161" s="68"/>
      <c r="AHW161" s="68"/>
      <c r="AHX161" s="68"/>
      <c r="AHY161" s="68"/>
      <c r="AHZ161" s="68"/>
      <c r="AIA161" s="68"/>
      <c r="AIB161" s="68"/>
      <c r="AIC161" s="68"/>
      <c r="AID161" s="68"/>
      <c r="AIE161" s="68"/>
      <c r="AIF161" s="68"/>
      <c r="AIG161" s="68"/>
      <c r="AIH161" s="68"/>
      <c r="AII161" s="68"/>
      <c r="AIJ161" s="68"/>
      <c r="AIK161" s="68"/>
      <c r="AIL161" s="68"/>
      <c r="AIM161" s="68"/>
      <c r="AIN161" s="68"/>
      <c r="AIO161" s="68"/>
      <c r="AIP161" s="68"/>
      <c r="AIQ161" s="68"/>
      <c r="AIR161" s="68"/>
      <c r="AIS161" s="68"/>
      <c r="AIT161" s="68"/>
      <c r="AIU161" s="68"/>
      <c r="AIV161" s="68"/>
      <c r="AIW161" s="68"/>
      <c r="AIX161" s="68"/>
      <c r="AIY161" s="68"/>
      <c r="AIZ161" s="68"/>
      <c r="AJA161" s="68"/>
      <c r="AJB161" s="68"/>
      <c r="AJC161" s="68"/>
      <c r="AJD161" s="68"/>
      <c r="AJE161" s="68"/>
      <c r="AJF161" s="68"/>
      <c r="AJG161" s="68"/>
      <c r="AJH161" s="68"/>
      <c r="AJI161" s="68"/>
      <c r="AJJ161" s="68"/>
      <c r="AJK161" s="68"/>
      <c r="AJL161" s="68"/>
      <c r="AJM161" s="68"/>
      <c r="AJN161" s="68"/>
      <c r="AJO161" s="68"/>
      <c r="AJP161" s="68"/>
      <c r="AJQ161" s="68"/>
      <c r="AJR161" s="68"/>
      <c r="AJS161" s="68"/>
      <c r="AJT161" s="68"/>
      <c r="AJU161" s="68"/>
      <c r="AJV161" s="68"/>
      <c r="AJW161" s="68"/>
      <c r="AJX161" s="68"/>
      <c r="AJY161" s="68"/>
      <c r="AJZ161" s="68"/>
      <c r="AKA161" s="68"/>
      <c r="AKB161" s="68"/>
      <c r="AKC161" s="68"/>
      <c r="AKD161" s="68"/>
      <c r="AKE161" s="68"/>
      <c r="AKF161" s="68"/>
      <c r="AKG161" s="68"/>
      <c r="AKH161" s="68"/>
      <c r="AKI161" s="68"/>
      <c r="AKJ161" s="68"/>
      <c r="AKK161" s="68"/>
      <c r="AKL161" s="68"/>
      <c r="AKM161" s="68"/>
      <c r="AKN161" s="68"/>
      <c r="AKO161" s="68"/>
      <c r="AKP161" s="68"/>
      <c r="AKQ161" s="68"/>
      <c r="AKR161" s="68"/>
      <c r="AKS161" s="68"/>
      <c r="AKT161" s="68"/>
      <c r="AKU161" s="68"/>
      <c r="AKV161" s="68"/>
      <c r="AKW161" s="68"/>
      <c r="AKX161" s="68"/>
      <c r="AKY161" s="68"/>
      <c r="AKZ161" s="68"/>
      <c r="ALA161" s="68"/>
      <c r="ALB161" s="68"/>
      <c r="ALC161" s="68"/>
      <c r="ALD161" s="68"/>
      <c r="ALE161" s="68"/>
      <c r="ALF161" s="68"/>
      <c r="ALG161" s="68"/>
      <c r="ALH161" s="68"/>
      <c r="ALI161" s="68"/>
      <c r="ALJ161" s="68"/>
      <c r="ALK161" s="68"/>
      <c r="ALL161" s="68"/>
      <c r="ALM161" s="68"/>
      <c r="ALN161" s="68"/>
      <c r="ALO161" s="68"/>
      <c r="ALP161" s="68"/>
      <c r="ALQ161" s="68"/>
      <c r="ALR161" s="68"/>
      <c r="ALS161" s="68"/>
      <c r="ALT161" s="68"/>
      <c r="ALU161" s="68"/>
      <c r="ALV161" s="68"/>
      <c r="ALW161" s="68"/>
      <c r="ALX161" s="68"/>
      <c r="ALY161" s="68"/>
      <c r="ALZ161" s="68"/>
      <c r="AMA161" s="68"/>
      <c r="AMB161" s="68"/>
      <c r="AMC161" s="68"/>
      <c r="AMD161" s="68"/>
      <c r="AME161" s="68"/>
      <c r="AMF161" s="68"/>
      <c r="AMG161" s="68"/>
      <c r="AMH161" s="68"/>
      <c r="AMI161" s="68"/>
    </row>
    <row r="162" spans="1:1023" s="39" customFormat="1" ht="15.75">
      <c r="A162" s="59" t="s">
        <v>74</v>
      </c>
      <c r="B162" s="36" t="s">
        <v>16</v>
      </c>
      <c r="C162" s="38">
        <v>40</v>
      </c>
      <c r="D162" s="38">
        <v>2.36</v>
      </c>
      <c r="E162" s="38">
        <v>0.3</v>
      </c>
      <c r="F162" s="38">
        <v>14.49</v>
      </c>
      <c r="G162" s="38">
        <v>70.14</v>
      </c>
      <c r="H162" s="38">
        <v>0.03</v>
      </c>
      <c r="I162" s="38">
        <v>0</v>
      </c>
      <c r="J162" s="38">
        <v>0</v>
      </c>
      <c r="K162" s="38">
        <v>6.9</v>
      </c>
      <c r="L162" s="38">
        <v>26.1</v>
      </c>
      <c r="M162" s="38">
        <v>9.9</v>
      </c>
      <c r="N162" s="38">
        <v>0.33</v>
      </c>
    </row>
    <row r="163" spans="1:1023" s="39" customFormat="1" ht="15.75">
      <c r="A163" s="35" t="s">
        <v>74</v>
      </c>
      <c r="B163" s="45" t="s">
        <v>19</v>
      </c>
      <c r="C163" s="38">
        <v>40</v>
      </c>
      <c r="D163" s="38">
        <v>1.4</v>
      </c>
      <c r="E163" s="38">
        <v>0.3</v>
      </c>
      <c r="F163" s="38">
        <v>13.38</v>
      </c>
      <c r="G163" s="38">
        <v>66</v>
      </c>
      <c r="H163" s="38">
        <v>0.02</v>
      </c>
      <c r="I163" s="38">
        <v>0</v>
      </c>
      <c r="J163" s="38">
        <v>0</v>
      </c>
      <c r="K163" s="38">
        <v>6.3</v>
      </c>
      <c r="L163" s="38">
        <v>26.1</v>
      </c>
      <c r="M163" s="38">
        <v>27.38</v>
      </c>
      <c r="N163" s="38">
        <v>0.62</v>
      </c>
    </row>
    <row r="164" spans="1:1023" ht="15.75">
      <c r="A164" s="23"/>
      <c r="B164" s="29" t="s">
        <v>17</v>
      </c>
      <c r="C164" s="6"/>
      <c r="D164" s="7">
        <f t="shared" ref="D164:N164" si="14">SUM(D156:D163)</f>
        <v>20.709999999999997</v>
      </c>
      <c r="E164" s="7">
        <f t="shared" si="14"/>
        <v>13.900000000000002</v>
      </c>
      <c r="F164" s="7">
        <f t="shared" si="14"/>
        <v>120.01999999999998</v>
      </c>
      <c r="G164" s="7">
        <f t="shared" si="14"/>
        <v>730.81000000000006</v>
      </c>
      <c r="H164" s="7">
        <f t="shared" si="14"/>
        <v>0.33999999999999997</v>
      </c>
      <c r="I164" s="7">
        <f t="shared" si="14"/>
        <v>25.490000000000002</v>
      </c>
      <c r="J164" s="7">
        <f t="shared" si="14"/>
        <v>27.53</v>
      </c>
      <c r="K164" s="7">
        <f t="shared" si="14"/>
        <v>83.179999999999993</v>
      </c>
      <c r="L164" s="7">
        <f t="shared" si="14"/>
        <v>344.31</v>
      </c>
      <c r="M164" s="7">
        <f t="shared" si="14"/>
        <v>162.25</v>
      </c>
      <c r="N164" s="7">
        <f t="shared" si="14"/>
        <v>4.03</v>
      </c>
    </row>
    <row r="166" spans="1:1023">
      <c r="A166" s="23"/>
      <c r="B166" s="32" t="s">
        <v>66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1:1023" s="69" customFormat="1" ht="15.75">
      <c r="A167" s="73">
        <v>45</v>
      </c>
      <c r="B167" s="74" t="s">
        <v>54</v>
      </c>
      <c r="C167" s="79">
        <v>100</v>
      </c>
      <c r="D167" s="80">
        <v>1.33</v>
      </c>
      <c r="E167" s="80">
        <v>6.08</v>
      </c>
      <c r="F167" s="80">
        <v>8.59</v>
      </c>
      <c r="G167" s="80">
        <v>94.12</v>
      </c>
      <c r="H167" s="80">
        <v>0.04</v>
      </c>
      <c r="I167" s="81">
        <v>35</v>
      </c>
      <c r="J167" s="81">
        <v>0.01</v>
      </c>
      <c r="K167" s="80">
        <v>28</v>
      </c>
      <c r="L167" s="80">
        <v>17.100000000000001</v>
      </c>
      <c r="M167" s="80">
        <v>0</v>
      </c>
      <c r="N167" s="80">
        <v>0</v>
      </c>
    </row>
    <row r="168" spans="1:1023" s="69" customFormat="1" ht="15.75">
      <c r="A168" s="73">
        <v>113</v>
      </c>
      <c r="B168" s="74" t="s">
        <v>133</v>
      </c>
      <c r="C168" s="75">
        <v>250</v>
      </c>
      <c r="D168" s="78">
        <v>2.5</v>
      </c>
      <c r="E168" s="78">
        <v>5.8</v>
      </c>
      <c r="F168" s="78">
        <v>11.3</v>
      </c>
      <c r="G168" s="78">
        <v>113</v>
      </c>
      <c r="H168" s="78">
        <v>1.1399999999999999</v>
      </c>
      <c r="I168" s="78">
        <v>38.25</v>
      </c>
      <c r="J168" s="78">
        <v>30.18</v>
      </c>
      <c r="K168" s="78">
        <v>30.18</v>
      </c>
      <c r="L168" s="78">
        <v>0.64</v>
      </c>
      <c r="M168" s="78">
        <v>142.4</v>
      </c>
      <c r="N168" s="78">
        <v>0.11</v>
      </c>
    </row>
    <row r="169" spans="1:1023" s="89" customFormat="1" ht="15.75">
      <c r="A169" s="90">
        <v>260</v>
      </c>
      <c r="B169" s="91" t="s">
        <v>167</v>
      </c>
      <c r="C169" s="95">
        <v>100</v>
      </c>
      <c r="D169" s="100">
        <v>14.55</v>
      </c>
      <c r="E169" s="100">
        <v>16.79</v>
      </c>
      <c r="F169" s="100">
        <v>2.89</v>
      </c>
      <c r="G169" s="100">
        <v>221</v>
      </c>
      <c r="H169" s="100">
        <v>0.03</v>
      </c>
      <c r="I169" s="100">
        <v>0.92</v>
      </c>
      <c r="J169" s="100">
        <v>0</v>
      </c>
      <c r="K169" s="100">
        <v>21.81</v>
      </c>
      <c r="L169" s="100">
        <v>154.15</v>
      </c>
      <c r="M169" s="100">
        <v>22.03</v>
      </c>
      <c r="N169" s="100">
        <v>3.06</v>
      </c>
    </row>
    <row r="170" spans="1:1023" s="39" customFormat="1" ht="15.75">
      <c r="A170" s="59">
        <v>302</v>
      </c>
      <c r="B170" s="36" t="s">
        <v>91</v>
      </c>
      <c r="C170" s="38" t="s">
        <v>49</v>
      </c>
      <c r="D170" s="38">
        <v>8.9</v>
      </c>
      <c r="E170" s="38">
        <v>4.0999999999999996</v>
      </c>
      <c r="F170" s="38">
        <v>9.84</v>
      </c>
      <c r="G170" s="38">
        <v>231</v>
      </c>
      <c r="H170" s="38">
        <v>0.28000000000000003</v>
      </c>
      <c r="I170" s="38">
        <v>0</v>
      </c>
      <c r="J170" s="38">
        <v>0</v>
      </c>
      <c r="K170" s="38">
        <v>14.82</v>
      </c>
      <c r="L170" s="38">
        <v>203.85</v>
      </c>
      <c r="M170" s="38">
        <v>135.75</v>
      </c>
      <c r="N170" s="38">
        <v>4.5599999999999996</v>
      </c>
    </row>
    <row r="171" spans="1:1023" s="69" customFormat="1" ht="15.75">
      <c r="A171" s="73" t="s">
        <v>74</v>
      </c>
      <c r="B171" s="74" t="s">
        <v>26</v>
      </c>
      <c r="C171" s="75">
        <v>200</v>
      </c>
      <c r="D171" s="76">
        <v>1</v>
      </c>
      <c r="E171" s="76">
        <v>0.2</v>
      </c>
      <c r="F171" s="76">
        <v>20</v>
      </c>
      <c r="G171" s="76">
        <v>86.6</v>
      </c>
      <c r="H171" s="76">
        <v>0.02</v>
      </c>
      <c r="I171" s="76">
        <v>4</v>
      </c>
      <c r="J171" s="76">
        <v>0</v>
      </c>
      <c r="K171" s="76">
        <v>14</v>
      </c>
      <c r="L171" s="76">
        <v>14</v>
      </c>
      <c r="M171" s="76">
        <v>8</v>
      </c>
      <c r="N171" s="76">
        <v>2.8</v>
      </c>
    </row>
    <row r="172" spans="1:1023" s="39" customFormat="1" ht="15.75">
      <c r="A172" s="59" t="s">
        <v>74</v>
      </c>
      <c r="B172" s="36" t="s">
        <v>16</v>
      </c>
      <c r="C172" s="38">
        <v>40</v>
      </c>
      <c r="D172" s="38">
        <v>2.36</v>
      </c>
      <c r="E172" s="38">
        <v>0.3</v>
      </c>
      <c r="F172" s="38">
        <v>14.49</v>
      </c>
      <c r="G172" s="38">
        <v>70.14</v>
      </c>
      <c r="H172" s="38">
        <v>0.03</v>
      </c>
      <c r="I172" s="38">
        <v>0</v>
      </c>
      <c r="J172" s="38">
        <v>0</v>
      </c>
      <c r="K172" s="38">
        <v>6.9</v>
      </c>
      <c r="L172" s="38">
        <v>26.1</v>
      </c>
      <c r="M172" s="38">
        <v>9.9</v>
      </c>
      <c r="N172" s="38">
        <v>0.33</v>
      </c>
    </row>
    <row r="173" spans="1:1023" s="39" customFormat="1" ht="15.75">
      <c r="A173" s="35" t="s">
        <v>74</v>
      </c>
      <c r="B173" s="45" t="s">
        <v>19</v>
      </c>
      <c r="C173" s="54">
        <v>40</v>
      </c>
      <c r="D173" s="43">
        <v>1.4</v>
      </c>
      <c r="E173" s="43">
        <v>0.3</v>
      </c>
      <c r="F173" s="43">
        <v>13.38</v>
      </c>
      <c r="G173" s="43">
        <v>66</v>
      </c>
      <c r="H173" s="43">
        <v>0.02</v>
      </c>
      <c r="I173" s="43">
        <v>0</v>
      </c>
      <c r="J173" s="43">
        <v>0</v>
      </c>
      <c r="K173" s="43">
        <v>6.3</v>
      </c>
      <c r="L173" s="43">
        <v>26.1</v>
      </c>
      <c r="M173" s="43">
        <v>27.38</v>
      </c>
      <c r="N173" s="43">
        <v>0.62</v>
      </c>
    </row>
    <row r="174" spans="1:1023" ht="15.75">
      <c r="A174" s="23"/>
      <c r="B174" s="29" t="s">
        <v>17</v>
      </c>
      <c r="C174" s="30"/>
      <c r="D174" s="7">
        <f t="shared" ref="D174:N174" si="15">SUM(D167:D173)</f>
        <v>32.04</v>
      </c>
      <c r="E174" s="7">
        <f t="shared" si="15"/>
        <v>33.569999999999993</v>
      </c>
      <c r="F174" s="7">
        <f t="shared" si="15"/>
        <v>80.489999999999995</v>
      </c>
      <c r="G174" s="7">
        <f t="shared" si="15"/>
        <v>881.86</v>
      </c>
      <c r="H174" s="7">
        <f t="shared" si="15"/>
        <v>1.56</v>
      </c>
      <c r="I174" s="7">
        <f t="shared" si="15"/>
        <v>78.17</v>
      </c>
      <c r="J174" s="7">
        <f t="shared" si="15"/>
        <v>30.19</v>
      </c>
      <c r="K174" s="7">
        <f t="shared" si="15"/>
        <v>122.01</v>
      </c>
      <c r="L174" s="7">
        <f t="shared" si="15"/>
        <v>441.94000000000005</v>
      </c>
      <c r="M174" s="7">
        <f t="shared" si="15"/>
        <v>345.46</v>
      </c>
      <c r="N174" s="7">
        <f t="shared" si="15"/>
        <v>11.479999999999999</v>
      </c>
    </row>
    <row r="175" spans="1:1023">
      <c r="A175" s="23"/>
    </row>
    <row r="176" spans="1:1023">
      <c r="A176" s="23"/>
      <c r="B176" s="13" t="s">
        <v>65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</row>
    <row r="177" spans="1:14" s="69" customFormat="1" ht="15.75">
      <c r="A177" s="73">
        <v>42</v>
      </c>
      <c r="B177" s="74" t="s">
        <v>41</v>
      </c>
      <c r="C177" s="77">
        <v>100</v>
      </c>
      <c r="D177" s="77">
        <v>1.75</v>
      </c>
      <c r="E177" s="77">
        <v>6.18</v>
      </c>
      <c r="F177" s="77">
        <v>0.8</v>
      </c>
      <c r="G177" s="77">
        <v>99.5</v>
      </c>
      <c r="H177" s="77">
        <v>0.08</v>
      </c>
      <c r="I177" s="77">
        <v>13</v>
      </c>
      <c r="J177" s="77">
        <v>0</v>
      </c>
      <c r="K177" s="77">
        <v>15.9</v>
      </c>
      <c r="L177" s="77">
        <v>47.3</v>
      </c>
      <c r="M177" s="77">
        <v>18.7</v>
      </c>
      <c r="N177" s="77">
        <v>0.75</v>
      </c>
    </row>
    <row r="178" spans="1:14" s="69" customFormat="1" ht="17.45" customHeight="1">
      <c r="A178" s="73">
        <v>115</v>
      </c>
      <c r="B178" s="74" t="s">
        <v>92</v>
      </c>
      <c r="C178" s="77">
        <v>250</v>
      </c>
      <c r="D178" s="78">
        <v>1.2</v>
      </c>
      <c r="E178" s="78">
        <v>4.9000000000000004</v>
      </c>
      <c r="F178" s="78">
        <v>2.6</v>
      </c>
      <c r="G178" s="78">
        <v>52.6</v>
      </c>
      <c r="H178" s="78">
        <v>0.06</v>
      </c>
      <c r="I178" s="78">
        <v>1.2</v>
      </c>
      <c r="J178" s="78">
        <v>0.01</v>
      </c>
      <c r="K178" s="78">
        <v>16</v>
      </c>
      <c r="L178" s="78">
        <v>78.44</v>
      </c>
      <c r="M178" s="78">
        <v>12.82</v>
      </c>
      <c r="N178" s="78">
        <v>0.85</v>
      </c>
    </row>
    <row r="179" spans="1:14" s="89" customFormat="1" ht="15.75">
      <c r="A179" s="90">
        <v>295</v>
      </c>
      <c r="B179" s="91" t="s">
        <v>132</v>
      </c>
      <c r="C179" s="99">
        <v>90</v>
      </c>
      <c r="D179" s="100">
        <v>12.16</v>
      </c>
      <c r="E179" s="100">
        <v>10.88</v>
      </c>
      <c r="F179" s="100">
        <v>10.8</v>
      </c>
      <c r="G179" s="100">
        <v>189.76</v>
      </c>
      <c r="H179" s="100">
        <v>0.06</v>
      </c>
      <c r="I179" s="100">
        <v>0.16</v>
      </c>
      <c r="J179" s="100">
        <v>16</v>
      </c>
      <c r="K179" s="100">
        <v>35.200000000000003</v>
      </c>
      <c r="L179" s="100">
        <v>76.8</v>
      </c>
      <c r="M179" s="100">
        <v>20.079999999999998</v>
      </c>
      <c r="N179" s="100">
        <v>1.76</v>
      </c>
    </row>
    <row r="180" spans="1:14" s="89" customFormat="1" ht="15.75">
      <c r="A180" s="90">
        <v>321</v>
      </c>
      <c r="B180" s="91" t="s">
        <v>25</v>
      </c>
      <c r="C180" s="106">
        <v>150</v>
      </c>
      <c r="D180" s="94">
        <v>2.77</v>
      </c>
      <c r="E180" s="94">
        <v>4.84</v>
      </c>
      <c r="F180" s="94">
        <v>10.78</v>
      </c>
      <c r="G180" s="94">
        <v>97.8</v>
      </c>
      <c r="H180" s="94">
        <v>0.12</v>
      </c>
      <c r="I180" s="94">
        <v>0.03</v>
      </c>
      <c r="J180" s="94">
        <v>15.39</v>
      </c>
      <c r="K180" s="94">
        <v>73.05</v>
      </c>
      <c r="L180" s="94">
        <v>54</v>
      </c>
      <c r="M180" s="94">
        <v>27.75</v>
      </c>
      <c r="N180" s="94">
        <v>1.0900000000000001</v>
      </c>
    </row>
    <row r="181" spans="1:14" s="69" customFormat="1" ht="15.75">
      <c r="A181" s="73">
        <v>349</v>
      </c>
      <c r="B181" s="74" t="s">
        <v>18</v>
      </c>
      <c r="C181" s="77">
        <v>200</v>
      </c>
      <c r="D181" s="78">
        <v>1.1599999999999999</v>
      </c>
      <c r="E181" s="78">
        <v>0.3</v>
      </c>
      <c r="F181" s="78">
        <v>47.26</v>
      </c>
      <c r="G181" s="78">
        <v>196.38</v>
      </c>
      <c r="H181" s="78">
        <v>0.02</v>
      </c>
      <c r="I181" s="78">
        <v>0.8</v>
      </c>
      <c r="J181" s="78">
        <v>0</v>
      </c>
      <c r="K181" s="78">
        <v>5.84</v>
      </c>
      <c r="L181" s="78">
        <v>46</v>
      </c>
      <c r="M181" s="78">
        <v>33</v>
      </c>
      <c r="N181" s="78">
        <v>0.96</v>
      </c>
    </row>
    <row r="182" spans="1:14" s="39" customFormat="1" ht="15.75">
      <c r="A182" s="59" t="s">
        <v>74</v>
      </c>
      <c r="B182" s="36" t="s">
        <v>16</v>
      </c>
      <c r="C182" s="38">
        <v>40</v>
      </c>
      <c r="D182" s="38">
        <v>2.36</v>
      </c>
      <c r="E182" s="38">
        <v>0.3</v>
      </c>
      <c r="F182" s="38">
        <v>14.49</v>
      </c>
      <c r="G182" s="38">
        <v>70.14</v>
      </c>
      <c r="H182" s="38">
        <v>0.03</v>
      </c>
      <c r="I182" s="38">
        <v>0</v>
      </c>
      <c r="J182" s="38">
        <v>0</v>
      </c>
      <c r="K182" s="38">
        <v>6.9</v>
      </c>
      <c r="L182" s="38">
        <v>26.1</v>
      </c>
      <c r="M182" s="38">
        <v>9.9</v>
      </c>
      <c r="N182" s="38">
        <v>0.33</v>
      </c>
    </row>
    <row r="183" spans="1:14" s="39" customFormat="1" ht="15.75">
      <c r="A183" s="35" t="s">
        <v>74</v>
      </c>
      <c r="B183" s="45" t="s">
        <v>19</v>
      </c>
      <c r="C183" s="38">
        <v>40</v>
      </c>
      <c r="D183" s="43">
        <v>1.4</v>
      </c>
      <c r="E183" s="43">
        <v>0.3</v>
      </c>
      <c r="F183" s="43">
        <v>13.38</v>
      </c>
      <c r="G183" s="43">
        <v>66</v>
      </c>
      <c r="H183" s="43">
        <v>0.02</v>
      </c>
      <c r="I183" s="43">
        <v>0</v>
      </c>
      <c r="J183" s="43">
        <v>0</v>
      </c>
      <c r="K183" s="43">
        <v>6.3</v>
      </c>
      <c r="L183" s="43">
        <v>26.1</v>
      </c>
      <c r="M183" s="43">
        <v>27.38</v>
      </c>
      <c r="N183" s="43">
        <v>0.62</v>
      </c>
    </row>
    <row r="184" spans="1:14" ht="15.75">
      <c r="A184" s="23"/>
      <c r="B184" s="29" t="s">
        <v>17</v>
      </c>
      <c r="C184" s="6"/>
      <c r="D184" s="7">
        <f t="shared" ref="D184:N184" si="16">SUM(D177:D183)</f>
        <v>22.799999999999997</v>
      </c>
      <c r="E184" s="7">
        <f t="shared" si="16"/>
        <v>27.700000000000003</v>
      </c>
      <c r="F184" s="7">
        <f t="shared" si="16"/>
        <v>100.10999999999999</v>
      </c>
      <c r="G184" s="7">
        <f t="shared" si="16"/>
        <v>772.18</v>
      </c>
      <c r="H184" s="7">
        <f t="shared" si="16"/>
        <v>0.39</v>
      </c>
      <c r="I184" s="7">
        <f t="shared" si="16"/>
        <v>15.19</v>
      </c>
      <c r="J184" s="7">
        <f t="shared" si="16"/>
        <v>31.400000000000002</v>
      </c>
      <c r="K184" s="7">
        <f t="shared" si="16"/>
        <v>159.19</v>
      </c>
      <c r="L184" s="7">
        <f t="shared" si="16"/>
        <v>354.74</v>
      </c>
      <c r="M184" s="7">
        <f t="shared" si="16"/>
        <v>149.63</v>
      </c>
      <c r="N184" s="7">
        <f t="shared" si="16"/>
        <v>6.36</v>
      </c>
    </row>
    <row r="185" spans="1:14">
      <c r="A185" s="23"/>
    </row>
    <row r="186" spans="1:14">
      <c r="A186" s="23"/>
      <c r="B186" s="13" t="s">
        <v>67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</row>
    <row r="187" spans="1:14" s="69" customFormat="1" ht="15.75">
      <c r="A187" s="73">
        <v>59</v>
      </c>
      <c r="B187" s="74" t="s">
        <v>122</v>
      </c>
      <c r="C187" s="77">
        <v>100</v>
      </c>
      <c r="D187" s="77">
        <v>0.86</v>
      </c>
      <c r="E187" s="77">
        <v>5.22</v>
      </c>
      <c r="F187" s="77">
        <v>7.87</v>
      </c>
      <c r="G187" s="77">
        <v>81.900000000000006</v>
      </c>
      <c r="H187" s="77">
        <v>0.05</v>
      </c>
      <c r="I187" s="77">
        <v>6.95</v>
      </c>
      <c r="J187" s="77">
        <v>0</v>
      </c>
      <c r="K187" s="77">
        <v>21.19</v>
      </c>
      <c r="L187" s="77">
        <v>33.979999999999997</v>
      </c>
      <c r="M187" s="77">
        <v>24</v>
      </c>
      <c r="N187" s="77">
        <v>1.32</v>
      </c>
    </row>
    <row r="188" spans="1:14" s="69" customFormat="1" ht="22.15" customHeight="1">
      <c r="A188" s="73">
        <v>82</v>
      </c>
      <c r="B188" s="74" t="s">
        <v>69</v>
      </c>
      <c r="C188" s="77" t="s">
        <v>70</v>
      </c>
      <c r="D188" s="78">
        <v>1.83</v>
      </c>
      <c r="E188" s="78">
        <v>4.9000000000000004</v>
      </c>
      <c r="F188" s="78">
        <v>11.75</v>
      </c>
      <c r="G188" s="78">
        <v>98.4</v>
      </c>
      <c r="H188" s="78">
        <v>0.05</v>
      </c>
      <c r="I188" s="78">
        <v>10.3</v>
      </c>
      <c r="J188" s="78">
        <v>0</v>
      </c>
      <c r="K188" s="78">
        <v>34.450000000000003</v>
      </c>
      <c r="L188" s="78">
        <v>53.03</v>
      </c>
      <c r="M188" s="78">
        <v>26.2</v>
      </c>
      <c r="N188" s="78">
        <v>1.18</v>
      </c>
    </row>
    <row r="189" spans="1:14" s="89" customFormat="1" ht="15.75">
      <c r="A189" s="85">
        <v>229</v>
      </c>
      <c r="B189" s="86" t="s">
        <v>93</v>
      </c>
      <c r="C189" s="85">
        <v>100</v>
      </c>
      <c r="D189" s="101">
        <v>9.75</v>
      </c>
      <c r="E189" s="101">
        <v>4.95</v>
      </c>
      <c r="F189" s="101">
        <v>3.8</v>
      </c>
      <c r="G189" s="101">
        <v>105</v>
      </c>
      <c r="H189" s="101">
        <v>0.05</v>
      </c>
      <c r="I189" s="101">
        <v>3.73</v>
      </c>
      <c r="J189" s="101">
        <v>5.82</v>
      </c>
      <c r="K189" s="101">
        <v>39.07</v>
      </c>
      <c r="L189" s="101">
        <v>162.19</v>
      </c>
      <c r="M189" s="101">
        <v>48.53</v>
      </c>
      <c r="N189" s="101">
        <v>0.85</v>
      </c>
    </row>
    <row r="190" spans="1:14" s="69" customFormat="1" ht="15.75">
      <c r="A190" s="71">
        <v>304</v>
      </c>
      <c r="B190" s="72" t="s">
        <v>85</v>
      </c>
      <c r="C190" s="83">
        <v>150</v>
      </c>
      <c r="D190" s="67">
        <v>3.67</v>
      </c>
      <c r="E190" s="67">
        <v>5.4</v>
      </c>
      <c r="F190" s="67">
        <v>28</v>
      </c>
      <c r="G190" s="67">
        <v>210.11</v>
      </c>
      <c r="H190" s="67">
        <v>0.02</v>
      </c>
      <c r="I190" s="67">
        <v>0</v>
      </c>
      <c r="J190" s="67">
        <v>27</v>
      </c>
      <c r="K190" s="67">
        <v>2.61</v>
      </c>
      <c r="L190" s="67">
        <v>61.5</v>
      </c>
      <c r="M190" s="67">
        <v>19</v>
      </c>
      <c r="N190" s="67">
        <v>0.52</v>
      </c>
    </row>
    <row r="191" spans="1:14" s="69" customFormat="1" ht="15.75">
      <c r="A191" s="73">
        <v>348</v>
      </c>
      <c r="B191" s="74" t="s">
        <v>51</v>
      </c>
      <c r="C191" s="75">
        <v>200</v>
      </c>
      <c r="D191" s="76">
        <v>0.35</v>
      </c>
      <c r="E191" s="76">
        <v>0.08</v>
      </c>
      <c r="F191" s="76">
        <v>36.700000000000003</v>
      </c>
      <c r="G191" s="76">
        <v>122.2</v>
      </c>
      <c r="H191" s="76">
        <v>0.02</v>
      </c>
      <c r="I191" s="76">
        <v>0</v>
      </c>
      <c r="J191" s="76">
        <v>0</v>
      </c>
      <c r="K191" s="76">
        <v>25.1</v>
      </c>
      <c r="L191" s="76">
        <v>19.2</v>
      </c>
      <c r="M191" s="76">
        <v>8.1999999999999993</v>
      </c>
      <c r="N191" s="76">
        <v>0.45</v>
      </c>
    </row>
    <row r="192" spans="1:14" s="69" customFormat="1" ht="15.75">
      <c r="A192" s="73" t="s">
        <v>74</v>
      </c>
      <c r="B192" s="74" t="s">
        <v>26</v>
      </c>
      <c r="C192" s="75">
        <v>200</v>
      </c>
      <c r="D192" s="76">
        <v>1</v>
      </c>
      <c r="E192" s="76">
        <v>0.2</v>
      </c>
      <c r="F192" s="76">
        <v>20</v>
      </c>
      <c r="G192" s="76">
        <v>86.6</v>
      </c>
      <c r="H192" s="76">
        <v>0.02</v>
      </c>
      <c r="I192" s="76">
        <v>4</v>
      </c>
      <c r="J192" s="76">
        <v>0</v>
      </c>
      <c r="K192" s="76">
        <v>14</v>
      </c>
      <c r="L192" s="76">
        <v>14</v>
      </c>
      <c r="M192" s="76">
        <v>8</v>
      </c>
      <c r="N192" s="76">
        <v>2.8</v>
      </c>
    </row>
    <row r="193" spans="1:1023" s="39" customFormat="1" ht="15.75">
      <c r="A193" s="59" t="s">
        <v>74</v>
      </c>
      <c r="B193" s="36" t="s">
        <v>16</v>
      </c>
      <c r="C193" s="38">
        <v>40</v>
      </c>
      <c r="D193" s="38">
        <v>2.36</v>
      </c>
      <c r="E193" s="38">
        <v>0.3</v>
      </c>
      <c r="F193" s="38">
        <v>14.49</v>
      </c>
      <c r="G193" s="38">
        <v>70.14</v>
      </c>
      <c r="H193" s="38">
        <v>0.03</v>
      </c>
      <c r="I193" s="38">
        <v>0</v>
      </c>
      <c r="J193" s="38">
        <v>0</v>
      </c>
      <c r="K193" s="38">
        <v>6.9</v>
      </c>
      <c r="L193" s="38">
        <v>26.1</v>
      </c>
      <c r="M193" s="38">
        <v>9.9</v>
      </c>
      <c r="N193" s="38">
        <v>0.33</v>
      </c>
    </row>
    <row r="194" spans="1:1023" s="39" customFormat="1" ht="15.75">
      <c r="A194" s="35" t="s">
        <v>74</v>
      </c>
      <c r="B194" s="45" t="s">
        <v>19</v>
      </c>
      <c r="C194" s="54">
        <v>40</v>
      </c>
      <c r="D194" s="43">
        <v>1.4</v>
      </c>
      <c r="E194" s="43">
        <v>0.3</v>
      </c>
      <c r="F194" s="43">
        <v>13.38</v>
      </c>
      <c r="G194" s="43">
        <v>66</v>
      </c>
      <c r="H194" s="43">
        <v>0.02</v>
      </c>
      <c r="I194" s="43">
        <v>0</v>
      </c>
      <c r="J194" s="43">
        <v>0</v>
      </c>
      <c r="K194" s="43">
        <v>6.3</v>
      </c>
      <c r="L194" s="43">
        <v>26.1</v>
      </c>
      <c r="M194" s="43">
        <v>27.38</v>
      </c>
      <c r="N194" s="43">
        <v>0.62</v>
      </c>
    </row>
    <row r="195" spans="1:1023" ht="15.75">
      <c r="A195" s="23"/>
      <c r="B195" s="26" t="s">
        <v>17</v>
      </c>
      <c r="C195" s="30"/>
      <c r="D195" s="7">
        <f t="shared" ref="D195:N195" si="17">SUM(D187:D194)</f>
        <v>21.22</v>
      </c>
      <c r="E195" s="7">
        <f t="shared" si="17"/>
        <v>21.349999999999998</v>
      </c>
      <c r="F195" s="7">
        <f t="shared" si="17"/>
        <v>135.99</v>
      </c>
      <c r="G195" s="7">
        <f t="shared" si="17"/>
        <v>840.35</v>
      </c>
      <c r="H195" s="7">
        <f t="shared" si="17"/>
        <v>0.26</v>
      </c>
      <c r="I195" s="7">
        <f t="shared" si="17"/>
        <v>24.98</v>
      </c>
      <c r="J195" s="7">
        <f t="shared" si="17"/>
        <v>32.82</v>
      </c>
      <c r="K195" s="7">
        <f t="shared" si="17"/>
        <v>149.62000000000003</v>
      </c>
      <c r="L195" s="7">
        <f t="shared" si="17"/>
        <v>396.1</v>
      </c>
      <c r="M195" s="7">
        <f t="shared" si="17"/>
        <v>171.21</v>
      </c>
      <c r="N195" s="7">
        <f t="shared" si="17"/>
        <v>8.07</v>
      </c>
    </row>
    <row r="196" spans="1:1023">
      <c r="A196" s="23"/>
      <c r="B196" s="22"/>
    </row>
    <row r="197" spans="1:1023">
      <c r="A197" s="23"/>
      <c r="B197" s="16" t="s">
        <v>68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1:1023" s="69" customFormat="1" ht="15.75">
      <c r="A198" s="73">
        <v>20</v>
      </c>
      <c r="B198" s="74" t="s">
        <v>56</v>
      </c>
      <c r="C198" s="75">
        <v>100</v>
      </c>
      <c r="D198" s="77">
        <v>0.67</v>
      </c>
      <c r="E198" s="77">
        <v>6.09</v>
      </c>
      <c r="F198" s="77">
        <v>1.81</v>
      </c>
      <c r="G198" s="77">
        <v>64.650000000000006</v>
      </c>
      <c r="H198" s="77">
        <v>0.03</v>
      </c>
      <c r="I198" s="77">
        <v>6.65</v>
      </c>
      <c r="J198" s="77">
        <v>0</v>
      </c>
      <c r="K198" s="77">
        <v>16.149999999999999</v>
      </c>
      <c r="L198" s="77">
        <v>28.62</v>
      </c>
      <c r="M198" s="77">
        <v>13.3</v>
      </c>
      <c r="N198" s="77">
        <v>0.48</v>
      </c>
    </row>
    <row r="199" spans="1:1023" s="69" customFormat="1" ht="15.75">
      <c r="A199" s="73">
        <v>119</v>
      </c>
      <c r="B199" s="74" t="s">
        <v>73</v>
      </c>
      <c r="C199" s="75">
        <v>250</v>
      </c>
      <c r="D199" s="78">
        <v>7.5</v>
      </c>
      <c r="E199" s="78">
        <v>3.25</v>
      </c>
      <c r="F199" s="78">
        <v>17.25</v>
      </c>
      <c r="G199" s="78">
        <v>128.25</v>
      </c>
      <c r="H199" s="78">
        <v>0.15</v>
      </c>
      <c r="I199" s="78">
        <v>1</v>
      </c>
      <c r="J199" s="78">
        <v>0</v>
      </c>
      <c r="K199" s="78">
        <v>82.5</v>
      </c>
      <c r="L199" s="78">
        <v>327.5</v>
      </c>
      <c r="M199" s="78">
        <v>47.5</v>
      </c>
      <c r="N199" s="78">
        <v>2.25</v>
      </c>
    </row>
    <row r="200" spans="1:1023" s="69" customFormat="1" ht="15.75">
      <c r="A200" s="73">
        <v>268</v>
      </c>
      <c r="B200" s="74" t="s">
        <v>40</v>
      </c>
      <c r="C200" s="75">
        <v>90</v>
      </c>
      <c r="D200" s="78">
        <v>8.27</v>
      </c>
      <c r="E200" s="78">
        <v>10.02</v>
      </c>
      <c r="F200" s="78">
        <v>8.7899999999999991</v>
      </c>
      <c r="G200" s="78">
        <v>131</v>
      </c>
      <c r="H200" s="78">
        <v>0.04</v>
      </c>
      <c r="I200" s="78">
        <v>0.18</v>
      </c>
      <c r="J200" s="78">
        <v>12.5</v>
      </c>
      <c r="K200" s="78">
        <v>28.56</v>
      </c>
      <c r="L200" s="78">
        <v>99.71</v>
      </c>
      <c r="M200" s="78">
        <v>29.47</v>
      </c>
      <c r="N200" s="78">
        <v>1.45</v>
      </c>
    </row>
    <row r="201" spans="1:1023" s="69" customFormat="1" ht="15.75">
      <c r="A201" s="73">
        <v>309</v>
      </c>
      <c r="B201" s="74" t="s">
        <v>45</v>
      </c>
      <c r="C201" s="84" t="s">
        <v>49</v>
      </c>
      <c r="D201" s="81">
        <v>5.0999999999999996</v>
      </c>
      <c r="E201" s="81">
        <v>7.5</v>
      </c>
      <c r="F201" s="81">
        <v>28.5</v>
      </c>
      <c r="G201" s="81">
        <v>201.9</v>
      </c>
      <c r="H201" s="81">
        <v>0.06</v>
      </c>
      <c r="I201" s="81">
        <v>0</v>
      </c>
      <c r="J201" s="81">
        <v>0</v>
      </c>
      <c r="K201" s="81">
        <v>30</v>
      </c>
      <c r="L201" s="81">
        <v>239</v>
      </c>
      <c r="M201" s="81">
        <v>17</v>
      </c>
      <c r="N201" s="81">
        <v>5</v>
      </c>
    </row>
    <row r="202" spans="1:1023" s="69" customFormat="1" ht="15.75">
      <c r="A202" s="73">
        <v>350</v>
      </c>
      <c r="B202" s="74" t="s">
        <v>34</v>
      </c>
      <c r="C202" s="75">
        <v>200</v>
      </c>
      <c r="D202" s="76">
        <v>0</v>
      </c>
      <c r="E202" s="76">
        <v>0</v>
      </c>
      <c r="F202" s="76">
        <v>29</v>
      </c>
      <c r="G202" s="76">
        <v>125</v>
      </c>
      <c r="H202" s="76">
        <v>0.02</v>
      </c>
      <c r="I202" s="76">
        <v>0.8</v>
      </c>
      <c r="J202" s="76">
        <v>0</v>
      </c>
      <c r="K202" s="76">
        <v>0.4</v>
      </c>
      <c r="L202" s="76">
        <v>0</v>
      </c>
      <c r="M202" s="76">
        <v>0</v>
      </c>
      <c r="N202" s="76">
        <v>0.68</v>
      </c>
    </row>
    <row r="203" spans="1:1023" s="69" customFormat="1" ht="15.75">
      <c r="A203" s="66">
        <v>338</v>
      </c>
      <c r="B203" s="70" t="s">
        <v>47</v>
      </c>
      <c r="C203" s="66">
        <v>100</v>
      </c>
      <c r="D203" s="67">
        <v>0.4</v>
      </c>
      <c r="E203" s="67">
        <v>0.4</v>
      </c>
      <c r="F203" s="67">
        <v>9.8000000000000007</v>
      </c>
      <c r="G203" s="67">
        <v>47</v>
      </c>
      <c r="H203" s="67">
        <v>0.03</v>
      </c>
      <c r="I203" s="67">
        <v>10</v>
      </c>
      <c r="J203" s="67">
        <v>0</v>
      </c>
      <c r="K203" s="67">
        <v>16</v>
      </c>
      <c r="L203" s="67">
        <v>11</v>
      </c>
      <c r="M203" s="67">
        <v>9</v>
      </c>
      <c r="N203" s="67">
        <v>2.2000000000000002</v>
      </c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  <c r="BD203" s="68"/>
      <c r="BE203" s="68"/>
      <c r="BF203" s="68"/>
      <c r="BG203" s="68"/>
      <c r="BH203" s="68"/>
      <c r="BI203" s="68"/>
      <c r="BJ203" s="68"/>
      <c r="BK203" s="68"/>
      <c r="BL203" s="68"/>
      <c r="BM203" s="68"/>
      <c r="BN203" s="68"/>
      <c r="BO203" s="68"/>
      <c r="BP203" s="68"/>
      <c r="BQ203" s="68"/>
      <c r="BR203" s="68"/>
      <c r="BS203" s="68"/>
      <c r="BT203" s="68"/>
      <c r="BU203" s="68"/>
      <c r="BV203" s="68"/>
      <c r="BW203" s="68"/>
      <c r="BX203" s="68"/>
      <c r="BY203" s="68"/>
      <c r="BZ203" s="68"/>
      <c r="CA203" s="68"/>
      <c r="CB203" s="68"/>
      <c r="CC203" s="68"/>
      <c r="CD203" s="68"/>
      <c r="CE203" s="68"/>
      <c r="CF203" s="68"/>
      <c r="CG203" s="68"/>
      <c r="CH203" s="68"/>
      <c r="CI203" s="68"/>
      <c r="CJ203" s="68"/>
      <c r="CK203" s="68"/>
      <c r="CL203" s="68"/>
      <c r="CM203" s="68"/>
      <c r="CN203" s="68"/>
      <c r="CO203" s="68"/>
      <c r="CP203" s="68"/>
      <c r="CQ203" s="68"/>
      <c r="CR203" s="68"/>
      <c r="CS203" s="68"/>
      <c r="CT203" s="68"/>
      <c r="CU203" s="68"/>
      <c r="CV203" s="68"/>
      <c r="CW203" s="68"/>
      <c r="CX203" s="68"/>
      <c r="CY203" s="68"/>
      <c r="CZ203" s="68"/>
      <c r="DA203" s="68"/>
      <c r="DB203" s="68"/>
      <c r="DC203" s="68"/>
      <c r="DD203" s="68"/>
      <c r="DE203" s="68"/>
      <c r="DF203" s="68"/>
      <c r="DG203" s="68"/>
      <c r="DH203" s="68"/>
      <c r="DI203" s="68"/>
      <c r="DJ203" s="68"/>
      <c r="DK203" s="68"/>
      <c r="DL203" s="68"/>
      <c r="DM203" s="68"/>
      <c r="DN203" s="68"/>
      <c r="DO203" s="68"/>
      <c r="DP203" s="68"/>
      <c r="DQ203" s="68"/>
      <c r="DR203" s="68"/>
      <c r="DS203" s="68"/>
      <c r="DT203" s="68"/>
      <c r="DU203" s="68"/>
      <c r="DV203" s="68"/>
      <c r="DW203" s="68"/>
      <c r="DX203" s="68"/>
      <c r="DY203" s="68"/>
      <c r="DZ203" s="68"/>
      <c r="EA203" s="68"/>
      <c r="EB203" s="68"/>
      <c r="EC203" s="68"/>
      <c r="ED203" s="68"/>
      <c r="EE203" s="68"/>
      <c r="EF203" s="68"/>
      <c r="EG203" s="68"/>
      <c r="EH203" s="68"/>
      <c r="EI203" s="68"/>
      <c r="EJ203" s="68"/>
      <c r="EK203" s="68"/>
      <c r="EL203" s="68"/>
      <c r="EM203" s="68"/>
      <c r="EN203" s="68"/>
      <c r="EO203" s="68"/>
      <c r="EP203" s="68"/>
      <c r="EQ203" s="68"/>
      <c r="ER203" s="68"/>
      <c r="ES203" s="68"/>
      <c r="ET203" s="68"/>
      <c r="EU203" s="68"/>
      <c r="EV203" s="68"/>
      <c r="EW203" s="68"/>
      <c r="EX203" s="68"/>
      <c r="EY203" s="68"/>
      <c r="EZ203" s="68"/>
      <c r="FA203" s="68"/>
      <c r="FB203" s="68"/>
      <c r="FC203" s="68"/>
      <c r="FD203" s="68"/>
      <c r="FE203" s="68"/>
      <c r="FF203" s="68"/>
      <c r="FG203" s="68"/>
      <c r="FH203" s="68"/>
      <c r="FI203" s="68"/>
      <c r="FJ203" s="68"/>
      <c r="FK203" s="68"/>
      <c r="FL203" s="68"/>
      <c r="FM203" s="68"/>
      <c r="FN203" s="68"/>
      <c r="FO203" s="68"/>
      <c r="FP203" s="68"/>
      <c r="FQ203" s="68"/>
      <c r="FR203" s="68"/>
      <c r="FS203" s="68"/>
      <c r="FT203" s="68"/>
      <c r="FU203" s="68"/>
      <c r="FV203" s="68"/>
      <c r="FW203" s="68"/>
      <c r="FX203" s="68"/>
      <c r="FY203" s="68"/>
      <c r="FZ203" s="68"/>
      <c r="GA203" s="68"/>
      <c r="GB203" s="68"/>
      <c r="GC203" s="68"/>
      <c r="GD203" s="68"/>
      <c r="GE203" s="68"/>
      <c r="GF203" s="68"/>
      <c r="GG203" s="68"/>
      <c r="GH203" s="68"/>
      <c r="GI203" s="68"/>
      <c r="GJ203" s="68"/>
      <c r="GK203" s="68"/>
      <c r="GL203" s="68"/>
      <c r="GM203" s="68"/>
      <c r="GN203" s="68"/>
      <c r="GO203" s="68"/>
      <c r="GP203" s="68"/>
      <c r="GQ203" s="68"/>
      <c r="GR203" s="68"/>
      <c r="GS203" s="68"/>
      <c r="GT203" s="68"/>
      <c r="GU203" s="68"/>
      <c r="GV203" s="68"/>
      <c r="GW203" s="68"/>
      <c r="GX203" s="68"/>
      <c r="GY203" s="68"/>
      <c r="GZ203" s="68"/>
      <c r="HA203" s="68"/>
      <c r="HB203" s="68"/>
      <c r="HC203" s="68"/>
      <c r="HD203" s="68"/>
      <c r="HE203" s="68"/>
      <c r="HF203" s="68"/>
      <c r="HG203" s="68"/>
      <c r="HH203" s="68"/>
      <c r="HI203" s="68"/>
      <c r="HJ203" s="68"/>
      <c r="HK203" s="68"/>
      <c r="HL203" s="68"/>
      <c r="HM203" s="68"/>
      <c r="HN203" s="68"/>
      <c r="HO203" s="68"/>
      <c r="HP203" s="68"/>
      <c r="HQ203" s="68"/>
      <c r="HR203" s="68"/>
      <c r="HS203" s="68"/>
      <c r="HT203" s="68"/>
      <c r="HU203" s="68"/>
      <c r="HV203" s="68"/>
      <c r="HW203" s="68"/>
      <c r="HX203" s="68"/>
      <c r="HY203" s="68"/>
      <c r="HZ203" s="68"/>
      <c r="IA203" s="68"/>
      <c r="IB203" s="68"/>
      <c r="IC203" s="68"/>
      <c r="ID203" s="68"/>
      <c r="IE203" s="68"/>
      <c r="IF203" s="68"/>
      <c r="IG203" s="68"/>
      <c r="IH203" s="68"/>
      <c r="II203" s="68"/>
      <c r="IJ203" s="68"/>
      <c r="IK203" s="68"/>
      <c r="IL203" s="68"/>
      <c r="IM203" s="68"/>
      <c r="IN203" s="68"/>
      <c r="IO203" s="68"/>
      <c r="IP203" s="68"/>
      <c r="IQ203" s="68"/>
      <c r="IR203" s="68"/>
      <c r="IS203" s="68"/>
      <c r="IT203" s="68"/>
      <c r="IU203" s="68"/>
      <c r="IV203" s="68"/>
      <c r="IW203" s="68"/>
      <c r="IX203" s="68"/>
      <c r="IY203" s="68"/>
      <c r="IZ203" s="68"/>
      <c r="JA203" s="68"/>
      <c r="JB203" s="68"/>
      <c r="JC203" s="68"/>
      <c r="JD203" s="68"/>
      <c r="JE203" s="68"/>
      <c r="JF203" s="68"/>
      <c r="JG203" s="68"/>
      <c r="JH203" s="68"/>
      <c r="JI203" s="68"/>
      <c r="JJ203" s="68"/>
      <c r="JK203" s="68"/>
      <c r="JL203" s="68"/>
      <c r="JM203" s="68"/>
      <c r="JN203" s="68"/>
      <c r="JO203" s="68"/>
      <c r="JP203" s="68"/>
      <c r="JQ203" s="68"/>
      <c r="JR203" s="68"/>
      <c r="JS203" s="68"/>
      <c r="JT203" s="68"/>
      <c r="JU203" s="68"/>
      <c r="JV203" s="68"/>
      <c r="JW203" s="68"/>
      <c r="JX203" s="68"/>
      <c r="JY203" s="68"/>
      <c r="JZ203" s="68"/>
      <c r="KA203" s="68"/>
      <c r="KB203" s="68"/>
      <c r="KC203" s="68"/>
      <c r="KD203" s="68"/>
      <c r="KE203" s="68"/>
      <c r="KF203" s="68"/>
      <c r="KG203" s="68"/>
      <c r="KH203" s="68"/>
      <c r="KI203" s="68"/>
      <c r="KJ203" s="68"/>
      <c r="KK203" s="68"/>
      <c r="KL203" s="68"/>
      <c r="KM203" s="68"/>
      <c r="KN203" s="68"/>
      <c r="KO203" s="68"/>
      <c r="KP203" s="68"/>
      <c r="KQ203" s="68"/>
      <c r="KR203" s="68"/>
      <c r="KS203" s="68"/>
      <c r="KT203" s="68"/>
      <c r="KU203" s="68"/>
      <c r="KV203" s="68"/>
      <c r="KW203" s="68"/>
      <c r="KX203" s="68"/>
      <c r="KY203" s="68"/>
      <c r="KZ203" s="68"/>
      <c r="LA203" s="68"/>
      <c r="LB203" s="68"/>
      <c r="LC203" s="68"/>
      <c r="LD203" s="68"/>
      <c r="LE203" s="68"/>
      <c r="LF203" s="68"/>
      <c r="LG203" s="68"/>
      <c r="LH203" s="68"/>
      <c r="LI203" s="68"/>
      <c r="LJ203" s="68"/>
      <c r="LK203" s="68"/>
      <c r="LL203" s="68"/>
      <c r="LM203" s="68"/>
      <c r="LN203" s="68"/>
      <c r="LO203" s="68"/>
      <c r="LP203" s="68"/>
      <c r="LQ203" s="68"/>
      <c r="LR203" s="68"/>
      <c r="LS203" s="68"/>
      <c r="LT203" s="68"/>
      <c r="LU203" s="68"/>
      <c r="LV203" s="68"/>
      <c r="LW203" s="68"/>
      <c r="LX203" s="68"/>
      <c r="LY203" s="68"/>
      <c r="LZ203" s="68"/>
      <c r="MA203" s="68"/>
      <c r="MB203" s="68"/>
      <c r="MC203" s="68"/>
      <c r="MD203" s="68"/>
      <c r="ME203" s="68"/>
      <c r="MF203" s="68"/>
      <c r="MG203" s="68"/>
      <c r="MH203" s="68"/>
      <c r="MI203" s="68"/>
      <c r="MJ203" s="68"/>
      <c r="MK203" s="68"/>
      <c r="ML203" s="68"/>
      <c r="MM203" s="68"/>
      <c r="MN203" s="68"/>
      <c r="MO203" s="68"/>
      <c r="MP203" s="68"/>
      <c r="MQ203" s="68"/>
      <c r="MR203" s="68"/>
      <c r="MS203" s="68"/>
      <c r="MT203" s="68"/>
      <c r="MU203" s="68"/>
      <c r="MV203" s="68"/>
      <c r="MW203" s="68"/>
      <c r="MX203" s="68"/>
      <c r="MY203" s="68"/>
      <c r="MZ203" s="68"/>
      <c r="NA203" s="68"/>
      <c r="NB203" s="68"/>
      <c r="NC203" s="68"/>
      <c r="ND203" s="68"/>
      <c r="NE203" s="68"/>
      <c r="NF203" s="68"/>
      <c r="NG203" s="68"/>
      <c r="NH203" s="68"/>
      <c r="NI203" s="68"/>
      <c r="NJ203" s="68"/>
      <c r="NK203" s="68"/>
      <c r="NL203" s="68"/>
      <c r="NM203" s="68"/>
      <c r="NN203" s="68"/>
      <c r="NO203" s="68"/>
      <c r="NP203" s="68"/>
      <c r="NQ203" s="68"/>
      <c r="NR203" s="68"/>
      <c r="NS203" s="68"/>
      <c r="NT203" s="68"/>
      <c r="NU203" s="68"/>
      <c r="NV203" s="68"/>
      <c r="NW203" s="68"/>
      <c r="NX203" s="68"/>
      <c r="NY203" s="68"/>
      <c r="NZ203" s="68"/>
      <c r="OA203" s="68"/>
      <c r="OB203" s="68"/>
      <c r="OC203" s="68"/>
      <c r="OD203" s="68"/>
      <c r="OE203" s="68"/>
      <c r="OF203" s="68"/>
      <c r="OG203" s="68"/>
      <c r="OH203" s="68"/>
      <c r="OI203" s="68"/>
      <c r="OJ203" s="68"/>
      <c r="OK203" s="68"/>
      <c r="OL203" s="68"/>
      <c r="OM203" s="68"/>
      <c r="ON203" s="68"/>
      <c r="OO203" s="68"/>
      <c r="OP203" s="68"/>
      <c r="OQ203" s="68"/>
      <c r="OR203" s="68"/>
      <c r="OS203" s="68"/>
      <c r="OT203" s="68"/>
      <c r="OU203" s="68"/>
      <c r="OV203" s="68"/>
      <c r="OW203" s="68"/>
      <c r="OX203" s="68"/>
      <c r="OY203" s="68"/>
      <c r="OZ203" s="68"/>
      <c r="PA203" s="68"/>
      <c r="PB203" s="68"/>
      <c r="PC203" s="68"/>
      <c r="PD203" s="68"/>
      <c r="PE203" s="68"/>
      <c r="PF203" s="68"/>
      <c r="PG203" s="68"/>
      <c r="PH203" s="68"/>
      <c r="PI203" s="68"/>
      <c r="PJ203" s="68"/>
      <c r="PK203" s="68"/>
      <c r="PL203" s="68"/>
      <c r="PM203" s="68"/>
      <c r="PN203" s="68"/>
      <c r="PO203" s="68"/>
      <c r="PP203" s="68"/>
      <c r="PQ203" s="68"/>
      <c r="PR203" s="68"/>
      <c r="PS203" s="68"/>
      <c r="PT203" s="68"/>
      <c r="PU203" s="68"/>
      <c r="PV203" s="68"/>
      <c r="PW203" s="68"/>
      <c r="PX203" s="68"/>
      <c r="PY203" s="68"/>
      <c r="PZ203" s="68"/>
      <c r="QA203" s="68"/>
      <c r="QB203" s="68"/>
      <c r="QC203" s="68"/>
      <c r="QD203" s="68"/>
      <c r="QE203" s="68"/>
      <c r="QF203" s="68"/>
      <c r="QG203" s="68"/>
      <c r="QH203" s="68"/>
      <c r="QI203" s="68"/>
      <c r="QJ203" s="68"/>
      <c r="QK203" s="68"/>
      <c r="QL203" s="68"/>
      <c r="QM203" s="68"/>
      <c r="QN203" s="68"/>
      <c r="QO203" s="68"/>
      <c r="QP203" s="68"/>
      <c r="QQ203" s="68"/>
      <c r="QR203" s="68"/>
      <c r="QS203" s="68"/>
      <c r="QT203" s="68"/>
      <c r="QU203" s="68"/>
      <c r="QV203" s="68"/>
      <c r="QW203" s="68"/>
      <c r="QX203" s="68"/>
      <c r="QY203" s="68"/>
      <c r="QZ203" s="68"/>
      <c r="RA203" s="68"/>
      <c r="RB203" s="68"/>
      <c r="RC203" s="68"/>
      <c r="RD203" s="68"/>
      <c r="RE203" s="68"/>
      <c r="RF203" s="68"/>
      <c r="RG203" s="68"/>
      <c r="RH203" s="68"/>
      <c r="RI203" s="68"/>
      <c r="RJ203" s="68"/>
      <c r="RK203" s="68"/>
      <c r="RL203" s="68"/>
      <c r="RM203" s="68"/>
      <c r="RN203" s="68"/>
      <c r="RO203" s="68"/>
      <c r="RP203" s="68"/>
      <c r="RQ203" s="68"/>
      <c r="RR203" s="68"/>
      <c r="RS203" s="68"/>
      <c r="RT203" s="68"/>
      <c r="RU203" s="68"/>
      <c r="RV203" s="68"/>
      <c r="RW203" s="68"/>
      <c r="RX203" s="68"/>
      <c r="RY203" s="68"/>
      <c r="RZ203" s="68"/>
      <c r="SA203" s="68"/>
      <c r="SB203" s="68"/>
      <c r="SC203" s="68"/>
      <c r="SD203" s="68"/>
      <c r="SE203" s="68"/>
      <c r="SF203" s="68"/>
      <c r="SG203" s="68"/>
      <c r="SH203" s="68"/>
      <c r="SI203" s="68"/>
      <c r="SJ203" s="68"/>
      <c r="SK203" s="68"/>
      <c r="SL203" s="68"/>
      <c r="SM203" s="68"/>
      <c r="SN203" s="68"/>
      <c r="SO203" s="68"/>
      <c r="SP203" s="68"/>
      <c r="SQ203" s="68"/>
      <c r="SR203" s="68"/>
      <c r="SS203" s="68"/>
      <c r="ST203" s="68"/>
      <c r="SU203" s="68"/>
      <c r="SV203" s="68"/>
      <c r="SW203" s="68"/>
      <c r="SX203" s="68"/>
      <c r="SY203" s="68"/>
      <c r="SZ203" s="68"/>
      <c r="TA203" s="68"/>
      <c r="TB203" s="68"/>
      <c r="TC203" s="68"/>
      <c r="TD203" s="68"/>
      <c r="TE203" s="68"/>
      <c r="TF203" s="68"/>
      <c r="TG203" s="68"/>
      <c r="TH203" s="68"/>
      <c r="TI203" s="68"/>
      <c r="TJ203" s="68"/>
      <c r="TK203" s="68"/>
      <c r="TL203" s="68"/>
      <c r="TM203" s="68"/>
      <c r="TN203" s="68"/>
      <c r="TO203" s="68"/>
      <c r="TP203" s="68"/>
      <c r="TQ203" s="68"/>
      <c r="TR203" s="68"/>
      <c r="TS203" s="68"/>
      <c r="TT203" s="68"/>
      <c r="TU203" s="68"/>
      <c r="TV203" s="68"/>
      <c r="TW203" s="68"/>
      <c r="TX203" s="68"/>
      <c r="TY203" s="68"/>
      <c r="TZ203" s="68"/>
      <c r="UA203" s="68"/>
      <c r="UB203" s="68"/>
      <c r="UC203" s="68"/>
      <c r="UD203" s="68"/>
      <c r="UE203" s="68"/>
      <c r="UF203" s="68"/>
      <c r="UG203" s="68"/>
      <c r="UH203" s="68"/>
      <c r="UI203" s="68"/>
      <c r="UJ203" s="68"/>
      <c r="UK203" s="68"/>
      <c r="UL203" s="68"/>
      <c r="UM203" s="68"/>
      <c r="UN203" s="68"/>
      <c r="UO203" s="68"/>
      <c r="UP203" s="68"/>
      <c r="UQ203" s="68"/>
      <c r="UR203" s="68"/>
      <c r="US203" s="68"/>
      <c r="UT203" s="68"/>
      <c r="UU203" s="68"/>
      <c r="UV203" s="68"/>
      <c r="UW203" s="68"/>
      <c r="UX203" s="68"/>
      <c r="UY203" s="68"/>
      <c r="UZ203" s="68"/>
      <c r="VA203" s="68"/>
      <c r="VB203" s="68"/>
      <c r="VC203" s="68"/>
      <c r="VD203" s="68"/>
      <c r="VE203" s="68"/>
      <c r="VF203" s="68"/>
      <c r="VG203" s="68"/>
      <c r="VH203" s="68"/>
      <c r="VI203" s="68"/>
      <c r="VJ203" s="68"/>
      <c r="VK203" s="68"/>
      <c r="VL203" s="68"/>
      <c r="VM203" s="68"/>
      <c r="VN203" s="68"/>
      <c r="VO203" s="68"/>
      <c r="VP203" s="68"/>
      <c r="VQ203" s="68"/>
      <c r="VR203" s="68"/>
      <c r="VS203" s="68"/>
      <c r="VT203" s="68"/>
      <c r="VU203" s="68"/>
      <c r="VV203" s="68"/>
      <c r="VW203" s="68"/>
      <c r="VX203" s="68"/>
      <c r="VY203" s="68"/>
      <c r="VZ203" s="68"/>
      <c r="WA203" s="68"/>
      <c r="WB203" s="68"/>
      <c r="WC203" s="68"/>
      <c r="WD203" s="68"/>
      <c r="WE203" s="68"/>
      <c r="WF203" s="68"/>
      <c r="WG203" s="68"/>
      <c r="WH203" s="68"/>
      <c r="WI203" s="68"/>
      <c r="WJ203" s="68"/>
      <c r="WK203" s="68"/>
      <c r="WL203" s="68"/>
      <c r="WM203" s="68"/>
      <c r="WN203" s="68"/>
      <c r="WO203" s="68"/>
      <c r="WP203" s="68"/>
      <c r="WQ203" s="68"/>
      <c r="WR203" s="68"/>
      <c r="WS203" s="68"/>
      <c r="WT203" s="68"/>
      <c r="WU203" s="68"/>
      <c r="WV203" s="68"/>
      <c r="WW203" s="68"/>
      <c r="WX203" s="68"/>
      <c r="WY203" s="68"/>
      <c r="WZ203" s="68"/>
      <c r="XA203" s="68"/>
      <c r="XB203" s="68"/>
      <c r="XC203" s="68"/>
      <c r="XD203" s="68"/>
      <c r="XE203" s="68"/>
      <c r="XF203" s="68"/>
      <c r="XG203" s="68"/>
      <c r="XH203" s="68"/>
      <c r="XI203" s="68"/>
      <c r="XJ203" s="68"/>
      <c r="XK203" s="68"/>
      <c r="XL203" s="68"/>
      <c r="XM203" s="68"/>
      <c r="XN203" s="68"/>
      <c r="XO203" s="68"/>
      <c r="XP203" s="68"/>
      <c r="XQ203" s="68"/>
      <c r="XR203" s="68"/>
      <c r="XS203" s="68"/>
      <c r="XT203" s="68"/>
      <c r="XU203" s="68"/>
      <c r="XV203" s="68"/>
      <c r="XW203" s="68"/>
      <c r="XX203" s="68"/>
      <c r="XY203" s="68"/>
      <c r="XZ203" s="68"/>
      <c r="YA203" s="68"/>
      <c r="YB203" s="68"/>
      <c r="YC203" s="68"/>
      <c r="YD203" s="68"/>
      <c r="YE203" s="68"/>
      <c r="YF203" s="68"/>
      <c r="YG203" s="68"/>
      <c r="YH203" s="68"/>
      <c r="YI203" s="68"/>
      <c r="YJ203" s="68"/>
      <c r="YK203" s="68"/>
      <c r="YL203" s="68"/>
      <c r="YM203" s="68"/>
      <c r="YN203" s="68"/>
      <c r="YO203" s="68"/>
      <c r="YP203" s="68"/>
      <c r="YQ203" s="68"/>
      <c r="YR203" s="68"/>
      <c r="YS203" s="68"/>
      <c r="YT203" s="68"/>
      <c r="YU203" s="68"/>
      <c r="YV203" s="68"/>
      <c r="YW203" s="68"/>
      <c r="YX203" s="68"/>
      <c r="YY203" s="68"/>
      <c r="YZ203" s="68"/>
      <c r="ZA203" s="68"/>
      <c r="ZB203" s="68"/>
      <c r="ZC203" s="68"/>
      <c r="ZD203" s="68"/>
      <c r="ZE203" s="68"/>
      <c r="ZF203" s="68"/>
      <c r="ZG203" s="68"/>
      <c r="ZH203" s="68"/>
      <c r="ZI203" s="68"/>
      <c r="ZJ203" s="68"/>
      <c r="ZK203" s="68"/>
      <c r="ZL203" s="68"/>
      <c r="ZM203" s="68"/>
      <c r="ZN203" s="68"/>
      <c r="ZO203" s="68"/>
      <c r="ZP203" s="68"/>
      <c r="ZQ203" s="68"/>
      <c r="ZR203" s="68"/>
      <c r="ZS203" s="68"/>
      <c r="ZT203" s="68"/>
      <c r="ZU203" s="68"/>
      <c r="ZV203" s="68"/>
      <c r="ZW203" s="68"/>
      <c r="ZX203" s="68"/>
      <c r="ZY203" s="68"/>
      <c r="ZZ203" s="68"/>
      <c r="AAA203" s="68"/>
      <c r="AAB203" s="68"/>
      <c r="AAC203" s="68"/>
      <c r="AAD203" s="68"/>
      <c r="AAE203" s="68"/>
      <c r="AAF203" s="68"/>
      <c r="AAG203" s="68"/>
      <c r="AAH203" s="68"/>
      <c r="AAI203" s="68"/>
      <c r="AAJ203" s="68"/>
      <c r="AAK203" s="68"/>
      <c r="AAL203" s="68"/>
      <c r="AAM203" s="68"/>
      <c r="AAN203" s="68"/>
      <c r="AAO203" s="68"/>
      <c r="AAP203" s="68"/>
      <c r="AAQ203" s="68"/>
      <c r="AAR203" s="68"/>
      <c r="AAS203" s="68"/>
      <c r="AAT203" s="68"/>
      <c r="AAU203" s="68"/>
      <c r="AAV203" s="68"/>
      <c r="AAW203" s="68"/>
      <c r="AAX203" s="68"/>
      <c r="AAY203" s="68"/>
      <c r="AAZ203" s="68"/>
      <c r="ABA203" s="68"/>
      <c r="ABB203" s="68"/>
      <c r="ABC203" s="68"/>
      <c r="ABD203" s="68"/>
      <c r="ABE203" s="68"/>
      <c r="ABF203" s="68"/>
      <c r="ABG203" s="68"/>
      <c r="ABH203" s="68"/>
      <c r="ABI203" s="68"/>
      <c r="ABJ203" s="68"/>
      <c r="ABK203" s="68"/>
      <c r="ABL203" s="68"/>
      <c r="ABM203" s="68"/>
      <c r="ABN203" s="68"/>
      <c r="ABO203" s="68"/>
      <c r="ABP203" s="68"/>
      <c r="ABQ203" s="68"/>
      <c r="ABR203" s="68"/>
      <c r="ABS203" s="68"/>
      <c r="ABT203" s="68"/>
      <c r="ABU203" s="68"/>
      <c r="ABV203" s="68"/>
      <c r="ABW203" s="68"/>
      <c r="ABX203" s="68"/>
      <c r="ABY203" s="68"/>
      <c r="ABZ203" s="68"/>
      <c r="ACA203" s="68"/>
      <c r="ACB203" s="68"/>
      <c r="ACC203" s="68"/>
      <c r="ACD203" s="68"/>
      <c r="ACE203" s="68"/>
      <c r="ACF203" s="68"/>
      <c r="ACG203" s="68"/>
      <c r="ACH203" s="68"/>
      <c r="ACI203" s="68"/>
      <c r="ACJ203" s="68"/>
      <c r="ACK203" s="68"/>
      <c r="ACL203" s="68"/>
      <c r="ACM203" s="68"/>
      <c r="ACN203" s="68"/>
      <c r="ACO203" s="68"/>
      <c r="ACP203" s="68"/>
      <c r="ACQ203" s="68"/>
      <c r="ACR203" s="68"/>
      <c r="ACS203" s="68"/>
      <c r="ACT203" s="68"/>
      <c r="ACU203" s="68"/>
      <c r="ACV203" s="68"/>
      <c r="ACW203" s="68"/>
      <c r="ACX203" s="68"/>
      <c r="ACY203" s="68"/>
      <c r="ACZ203" s="68"/>
      <c r="ADA203" s="68"/>
      <c r="ADB203" s="68"/>
      <c r="ADC203" s="68"/>
      <c r="ADD203" s="68"/>
      <c r="ADE203" s="68"/>
      <c r="ADF203" s="68"/>
      <c r="ADG203" s="68"/>
      <c r="ADH203" s="68"/>
      <c r="ADI203" s="68"/>
      <c r="ADJ203" s="68"/>
      <c r="ADK203" s="68"/>
      <c r="ADL203" s="68"/>
      <c r="ADM203" s="68"/>
      <c r="ADN203" s="68"/>
      <c r="ADO203" s="68"/>
      <c r="ADP203" s="68"/>
      <c r="ADQ203" s="68"/>
      <c r="ADR203" s="68"/>
      <c r="ADS203" s="68"/>
      <c r="ADT203" s="68"/>
      <c r="ADU203" s="68"/>
      <c r="ADV203" s="68"/>
      <c r="ADW203" s="68"/>
      <c r="ADX203" s="68"/>
      <c r="ADY203" s="68"/>
      <c r="ADZ203" s="68"/>
      <c r="AEA203" s="68"/>
      <c r="AEB203" s="68"/>
      <c r="AEC203" s="68"/>
      <c r="AED203" s="68"/>
      <c r="AEE203" s="68"/>
      <c r="AEF203" s="68"/>
      <c r="AEG203" s="68"/>
      <c r="AEH203" s="68"/>
      <c r="AEI203" s="68"/>
      <c r="AEJ203" s="68"/>
      <c r="AEK203" s="68"/>
      <c r="AEL203" s="68"/>
      <c r="AEM203" s="68"/>
      <c r="AEN203" s="68"/>
      <c r="AEO203" s="68"/>
      <c r="AEP203" s="68"/>
      <c r="AEQ203" s="68"/>
      <c r="AER203" s="68"/>
      <c r="AES203" s="68"/>
      <c r="AET203" s="68"/>
      <c r="AEU203" s="68"/>
      <c r="AEV203" s="68"/>
      <c r="AEW203" s="68"/>
      <c r="AEX203" s="68"/>
      <c r="AEY203" s="68"/>
      <c r="AEZ203" s="68"/>
      <c r="AFA203" s="68"/>
      <c r="AFB203" s="68"/>
      <c r="AFC203" s="68"/>
      <c r="AFD203" s="68"/>
      <c r="AFE203" s="68"/>
      <c r="AFF203" s="68"/>
      <c r="AFG203" s="68"/>
      <c r="AFH203" s="68"/>
      <c r="AFI203" s="68"/>
      <c r="AFJ203" s="68"/>
      <c r="AFK203" s="68"/>
      <c r="AFL203" s="68"/>
      <c r="AFM203" s="68"/>
      <c r="AFN203" s="68"/>
      <c r="AFO203" s="68"/>
      <c r="AFP203" s="68"/>
      <c r="AFQ203" s="68"/>
      <c r="AFR203" s="68"/>
      <c r="AFS203" s="68"/>
      <c r="AFT203" s="68"/>
      <c r="AFU203" s="68"/>
      <c r="AFV203" s="68"/>
      <c r="AFW203" s="68"/>
      <c r="AFX203" s="68"/>
      <c r="AFY203" s="68"/>
      <c r="AFZ203" s="68"/>
      <c r="AGA203" s="68"/>
      <c r="AGB203" s="68"/>
      <c r="AGC203" s="68"/>
      <c r="AGD203" s="68"/>
      <c r="AGE203" s="68"/>
      <c r="AGF203" s="68"/>
      <c r="AGG203" s="68"/>
      <c r="AGH203" s="68"/>
      <c r="AGI203" s="68"/>
      <c r="AGJ203" s="68"/>
      <c r="AGK203" s="68"/>
      <c r="AGL203" s="68"/>
      <c r="AGM203" s="68"/>
      <c r="AGN203" s="68"/>
      <c r="AGO203" s="68"/>
      <c r="AGP203" s="68"/>
      <c r="AGQ203" s="68"/>
      <c r="AGR203" s="68"/>
      <c r="AGS203" s="68"/>
      <c r="AGT203" s="68"/>
      <c r="AGU203" s="68"/>
      <c r="AGV203" s="68"/>
      <c r="AGW203" s="68"/>
      <c r="AGX203" s="68"/>
      <c r="AGY203" s="68"/>
      <c r="AGZ203" s="68"/>
      <c r="AHA203" s="68"/>
      <c r="AHB203" s="68"/>
      <c r="AHC203" s="68"/>
      <c r="AHD203" s="68"/>
      <c r="AHE203" s="68"/>
      <c r="AHF203" s="68"/>
      <c r="AHG203" s="68"/>
      <c r="AHH203" s="68"/>
      <c r="AHI203" s="68"/>
      <c r="AHJ203" s="68"/>
      <c r="AHK203" s="68"/>
      <c r="AHL203" s="68"/>
      <c r="AHM203" s="68"/>
      <c r="AHN203" s="68"/>
      <c r="AHO203" s="68"/>
      <c r="AHP203" s="68"/>
      <c r="AHQ203" s="68"/>
      <c r="AHR203" s="68"/>
      <c r="AHS203" s="68"/>
      <c r="AHT203" s="68"/>
      <c r="AHU203" s="68"/>
      <c r="AHV203" s="68"/>
      <c r="AHW203" s="68"/>
      <c r="AHX203" s="68"/>
      <c r="AHY203" s="68"/>
      <c r="AHZ203" s="68"/>
      <c r="AIA203" s="68"/>
      <c r="AIB203" s="68"/>
      <c r="AIC203" s="68"/>
      <c r="AID203" s="68"/>
      <c r="AIE203" s="68"/>
      <c r="AIF203" s="68"/>
      <c r="AIG203" s="68"/>
      <c r="AIH203" s="68"/>
      <c r="AII203" s="68"/>
      <c r="AIJ203" s="68"/>
      <c r="AIK203" s="68"/>
      <c r="AIL203" s="68"/>
      <c r="AIM203" s="68"/>
      <c r="AIN203" s="68"/>
      <c r="AIO203" s="68"/>
      <c r="AIP203" s="68"/>
      <c r="AIQ203" s="68"/>
      <c r="AIR203" s="68"/>
      <c r="AIS203" s="68"/>
      <c r="AIT203" s="68"/>
      <c r="AIU203" s="68"/>
      <c r="AIV203" s="68"/>
      <c r="AIW203" s="68"/>
      <c r="AIX203" s="68"/>
      <c r="AIY203" s="68"/>
      <c r="AIZ203" s="68"/>
      <c r="AJA203" s="68"/>
      <c r="AJB203" s="68"/>
      <c r="AJC203" s="68"/>
      <c r="AJD203" s="68"/>
      <c r="AJE203" s="68"/>
      <c r="AJF203" s="68"/>
      <c r="AJG203" s="68"/>
      <c r="AJH203" s="68"/>
      <c r="AJI203" s="68"/>
      <c r="AJJ203" s="68"/>
      <c r="AJK203" s="68"/>
      <c r="AJL203" s="68"/>
      <c r="AJM203" s="68"/>
      <c r="AJN203" s="68"/>
      <c r="AJO203" s="68"/>
      <c r="AJP203" s="68"/>
      <c r="AJQ203" s="68"/>
      <c r="AJR203" s="68"/>
      <c r="AJS203" s="68"/>
      <c r="AJT203" s="68"/>
      <c r="AJU203" s="68"/>
      <c r="AJV203" s="68"/>
      <c r="AJW203" s="68"/>
      <c r="AJX203" s="68"/>
      <c r="AJY203" s="68"/>
      <c r="AJZ203" s="68"/>
      <c r="AKA203" s="68"/>
      <c r="AKB203" s="68"/>
      <c r="AKC203" s="68"/>
      <c r="AKD203" s="68"/>
      <c r="AKE203" s="68"/>
      <c r="AKF203" s="68"/>
      <c r="AKG203" s="68"/>
      <c r="AKH203" s="68"/>
      <c r="AKI203" s="68"/>
      <c r="AKJ203" s="68"/>
      <c r="AKK203" s="68"/>
      <c r="AKL203" s="68"/>
      <c r="AKM203" s="68"/>
      <c r="AKN203" s="68"/>
      <c r="AKO203" s="68"/>
      <c r="AKP203" s="68"/>
      <c r="AKQ203" s="68"/>
      <c r="AKR203" s="68"/>
      <c r="AKS203" s="68"/>
      <c r="AKT203" s="68"/>
      <c r="AKU203" s="68"/>
      <c r="AKV203" s="68"/>
      <c r="AKW203" s="68"/>
      <c r="AKX203" s="68"/>
      <c r="AKY203" s="68"/>
      <c r="AKZ203" s="68"/>
      <c r="ALA203" s="68"/>
      <c r="ALB203" s="68"/>
      <c r="ALC203" s="68"/>
      <c r="ALD203" s="68"/>
      <c r="ALE203" s="68"/>
      <c r="ALF203" s="68"/>
      <c r="ALG203" s="68"/>
      <c r="ALH203" s="68"/>
      <c r="ALI203" s="68"/>
      <c r="ALJ203" s="68"/>
      <c r="ALK203" s="68"/>
      <c r="ALL203" s="68"/>
      <c r="ALM203" s="68"/>
      <c r="ALN203" s="68"/>
      <c r="ALO203" s="68"/>
      <c r="ALP203" s="68"/>
      <c r="ALQ203" s="68"/>
      <c r="ALR203" s="68"/>
      <c r="ALS203" s="68"/>
      <c r="ALT203" s="68"/>
      <c r="ALU203" s="68"/>
      <c r="ALV203" s="68"/>
      <c r="ALW203" s="68"/>
      <c r="ALX203" s="68"/>
      <c r="ALY203" s="68"/>
      <c r="ALZ203" s="68"/>
      <c r="AMA203" s="68"/>
      <c r="AMB203" s="68"/>
      <c r="AMC203" s="68"/>
      <c r="AMD203" s="68"/>
      <c r="AME203" s="68"/>
      <c r="AMF203" s="68"/>
      <c r="AMG203" s="68"/>
      <c r="AMH203" s="68"/>
      <c r="AMI203" s="68"/>
    </row>
    <row r="204" spans="1:1023" s="39" customFormat="1" ht="15.75">
      <c r="A204" s="59" t="s">
        <v>74</v>
      </c>
      <c r="B204" s="36" t="s">
        <v>16</v>
      </c>
      <c r="C204" s="38">
        <v>40</v>
      </c>
      <c r="D204" s="38">
        <v>2.36</v>
      </c>
      <c r="E204" s="38">
        <v>0.3</v>
      </c>
      <c r="F204" s="38">
        <v>14.49</v>
      </c>
      <c r="G204" s="38">
        <v>70.14</v>
      </c>
      <c r="H204" s="38">
        <v>0.03</v>
      </c>
      <c r="I204" s="38">
        <v>0</v>
      </c>
      <c r="J204" s="38">
        <v>0</v>
      </c>
      <c r="K204" s="38">
        <v>6.9</v>
      </c>
      <c r="L204" s="38">
        <v>26.1</v>
      </c>
      <c r="M204" s="38">
        <v>9.9</v>
      </c>
      <c r="N204" s="38">
        <v>0.33</v>
      </c>
    </row>
    <row r="205" spans="1:1023" s="39" customFormat="1" ht="15.75">
      <c r="A205" s="35" t="s">
        <v>74</v>
      </c>
      <c r="B205" s="45" t="s">
        <v>19</v>
      </c>
      <c r="C205" s="54">
        <v>40</v>
      </c>
      <c r="D205" s="43">
        <v>1.4</v>
      </c>
      <c r="E205" s="43">
        <v>0.3</v>
      </c>
      <c r="F205" s="43">
        <v>13.38</v>
      </c>
      <c r="G205" s="43">
        <v>66</v>
      </c>
      <c r="H205" s="43">
        <v>0.02</v>
      </c>
      <c r="I205" s="43">
        <v>0</v>
      </c>
      <c r="J205" s="43">
        <v>0</v>
      </c>
      <c r="K205" s="43">
        <v>6.3</v>
      </c>
      <c r="L205" s="43">
        <v>26.1</v>
      </c>
      <c r="M205" s="43">
        <v>27.38</v>
      </c>
      <c r="N205" s="43">
        <v>0.62</v>
      </c>
    </row>
    <row r="206" spans="1:1023" ht="15.75">
      <c r="A206" s="23"/>
      <c r="B206" s="29" t="s">
        <v>17</v>
      </c>
      <c r="C206" s="30"/>
      <c r="D206" s="7">
        <f t="shared" ref="D206:N206" si="18">SUM(D198:D205)</f>
        <v>25.699999999999996</v>
      </c>
      <c r="E206" s="7">
        <f t="shared" si="18"/>
        <v>27.86</v>
      </c>
      <c r="F206" s="7">
        <f t="shared" si="18"/>
        <v>123.01999999999998</v>
      </c>
      <c r="G206" s="7">
        <f t="shared" si="18"/>
        <v>833.93999999999994</v>
      </c>
      <c r="H206" s="7">
        <f t="shared" si="18"/>
        <v>0.38000000000000012</v>
      </c>
      <c r="I206" s="7">
        <f t="shared" si="18"/>
        <v>18.630000000000003</v>
      </c>
      <c r="J206" s="7">
        <f t="shared" si="18"/>
        <v>12.5</v>
      </c>
      <c r="K206" s="7">
        <f t="shared" si="18"/>
        <v>186.81000000000003</v>
      </c>
      <c r="L206" s="7">
        <f t="shared" si="18"/>
        <v>758.03</v>
      </c>
      <c r="M206" s="7">
        <f t="shared" si="18"/>
        <v>153.55000000000001</v>
      </c>
      <c r="N206" s="7">
        <f t="shared" si="18"/>
        <v>13.009999999999998</v>
      </c>
    </row>
    <row r="216" spans="2:2">
      <c r="B216" s="19"/>
    </row>
  </sheetData>
  <mergeCells count="13">
    <mergeCell ref="B7:O7"/>
    <mergeCell ref="B4:B6"/>
    <mergeCell ref="C4:C6"/>
    <mergeCell ref="D4:F5"/>
    <mergeCell ref="G4:G6"/>
    <mergeCell ref="H4:J5"/>
    <mergeCell ref="K4:N5"/>
    <mergeCell ref="K100:N101"/>
    <mergeCell ref="B100:B102"/>
    <mergeCell ref="C100:C102"/>
    <mergeCell ref="D100:F101"/>
    <mergeCell ref="G100:G102"/>
    <mergeCell ref="H100:J101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7"/>
  <sheetViews>
    <sheetView topLeftCell="A93" workbookViewId="0">
      <selection activeCell="A110" sqref="A110:XFD110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123" t="s">
        <v>0</v>
      </c>
      <c r="C4" s="123" t="s">
        <v>1</v>
      </c>
      <c r="D4" s="117" t="s">
        <v>2</v>
      </c>
      <c r="E4" s="118"/>
      <c r="F4" s="119"/>
      <c r="G4" s="126" t="s">
        <v>3</v>
      </c>
      <c r="H4" s="117" t="s">
        <v>4</v>
      </c>
      <c r="I4" s="118"/>
      <c r="J4" s="119"/>
      <c r="K4" s="117" t="s">
        <v>5</v>
      </c>
      <c r="L4" s="118"/>
      <c r="M4" s="118"/>
      <c r="N4" s="119"/>
      <c r="O4" s="5"/>
    </row>
    <row r="5" spans="1:15">
      <c r="A5" s="5"/>
      <c r="B5" s="124"/>
      <c r="C5" s="124"/>
      <c r="D5" s="120"/>
      <c r="E5" s="121"/>
      <c r="F5" s="122"/>
      <c r="G5" s="124"/>
      <c r="H5" s="120"/>
      <c r="I5" s="121"/>
      <c r="J5" s="122"/>
      <c r="K5" s="120"/>
      <c r="L5" s="121"/>
      <c r="M5" s="121"/>
      <c r="N5" s="122"/>
      <c r="O5" s="5"/>
    </row>
    <row r="6" spans="1:15" ht="17.25">
      <c r="A6" s="5"/>
      <c r="B6" s="125"/>
      <c r="C6" s="125"/>
      <c r="D6" s="1" t="s">
        <v>6</v>
      </c>
      <c r="E6" s="2" t="s">
        <v>7</v>
      </c>
      <c r="F6" s="1" t="s">
        <v>8</v>
      </c>
      <c r="G6" s="125"/>
      <c r="H6" s="2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2" t="s">
        <v>14</v>
      </c>
      <c r="N6" s="1" t="s">
        <v>15</v>
      </c>
      <c r="O6" s="5"/>
    </row>
    <row r="7" spans="1:15">
      <c r="A7" s="5"/>
      <c r="B7" s="127" t="s">
        <v>58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9"/>
    </row>
    <row r="8" spans="1:15" s="89" customFormat="1" ht="15.75">
      <c r="A8" s="97">
        <v>2</v>
      </c>
      <c r="B8" s="91" t="s">
        <v>38</v>
      </c>
      <c r="C8" s="106" t="s">
        <v>100</v>
      </c>
      <c r="D8" s="94">
        <v>2.4</v>
      </c>
      <c r="E8" s="94">
        <v>3.87</v>
      </c>
      <c r="F8" s="94">
        <v>27.83</v>
      </c>
      <c r="G8" s="94">
        <v>156</v>
      </c>
      <c r="H8" s="94">
        <v>0.04</v>
      </c>
      <c r="I8" s="94">
        <v>0.1</v>
      </c>
      <c r="J8" s="94">
        <v>20</v>
      </c>
      <c r="K8" s="94">
        <v>10</v>
      </c>
      <c r="L8" s="94">
        <v>22.8</v>
      </c>
      <c r="M8" s="94">
        <v>5.6</v>
      </c>
      <c r="N8" s="94">
        <v>0.6</v>
      </c>
    </row>
    <row r="9" spans="1:15" s="89" customFormat="1" ht="15.75">
      <c r="A9" s="97">
        <v>281</v>
      </c>
      <c r="B9" s="91" t="s">
        <v>135</v>
      </c>
      <c r="C9" s="106">
        <v>80</v>
      </c>
      <c r="D9" s="94">
        <v>7.38</v>
      </c>
      <c r="E9" s="94">
        <v>6.22</v>
      </c>
      <c r="F9" s="94">
        <v>6.09</v>
      </c>
      <c r="G9" s="94">
        <v>110</v>
      </c>
      <c r="H9" s="94">
        <v>0.04</v>
      </c>
      <c r="I9" s="94">
        <v>0.01</v>
      </c>
      <c r="J9" s="94">
        <v>17.64</v>
      </c>
      <c r="K9" s="94">
        <v>15.44</v>
      </c>
      <c r="L9" s="94">
        <v>73.06</v>
      </c>
      <c r="M9" s="94">
        <v>13.96</v>
      </c>
      <c r="N9" s="94">
        <v>0.63</v>
      </c>
    </row>
    <row r="10" spans="1:15" s="89" customFormat="1" ht="19.899999999999999" customHeight="1">
      <c r="A10" s="88">
        <v>224</v>
      </c>
      <c r="B10" s="102" t="s">
        <v>97</v>
      </c>
      <c r="C10" s="85">
        <v>150</v>
      </c>
      <c r="D10" s="108">
        <v>14.6</v>
      </c>
      <c r="E10" s="108">
        <v>13.8</v>
      </c>
      <c r="F10" s="108">
        <v>45</v>
      </c>
      <c r="G10" s="108">
        <v>366</v>
      </c>
      <c r="H10" s="108">
        <v>0.09</v>
      </c>
      <c r="I10" s="108">
        <v>1.1200000000000001</v>
      </c>
      <c r="J10" s="108">
        <v>60.1</v>
      </c>
      <c r="K10" s="108">
        <v>240</v>
      </c>
      <c r="L10" s="108">
        <v>246</v>
      </c>
      <c r="M10" s="108">
        <v>37.6</v>
      </c>
      <c r="N10" s="108">
        <v>0.94</v>
      </c>
      <c r="O10" s="104"/>
    </row>
    <row r="11" spans="1:15" s="89" customFormat="1" ht="18.600000000000001" customHeight="1">
      <c r="A11" s="97">
        <v>376</v>
      </c>
      <c r="B11" s="91" t="s">
        <v>30</v>
      </c>
      <c r="C11" s="99" t="s">
        <v>21</v>
      </c>
      <c r="D11" s="99">
        <v>0.53</v>
      </c>
      <c r="E11" s="99">
        <v>0</v>
      </c>
      <c r="F11" s="99">
        <v>9.4700000000000006</v>
      </c>
      <c r="G11" s="99">
        <v>40</v>
      </c>
      <c r="H11" s="99">
        <v>0</v>
      </c>
      <c r="I11" s="99">
        <v>0.27</v>
      </c>
      <c r="J11" s="99">
        <v>0</v>
      </c>
      <c r="K11" s="99">
        <v>13.6</v>
      </c>
      <c r="L11" s="99">
        <v>22.13</v>
      </c>
      <c r="M11" s="99">
        <v>11.73</v>
      </c>
      <c r="N11" s="99">
        <v>2.13</v>
      </c>
    </row>
    <row r="12" spans="1:15" s="89" customFormat="1" ht="17.45" customHeight="1">
      <c r="A12" s="88" t="s">
        <v>74</v>
      </c>
      <c r="B12" s="102" t="s">
        <v>83</v>
      </c>
      <c r="C12" s="88">
        <v>200</v>
      </c>
      <c r="D12" s="88">
        <v>5.9</v>
      </c>
      <c r="E12" s="88">
        <v>2.5</v>
      </c>
      <c r="F12" s="88">
        <v>8.5</v>
      </c>
      <c r="G12" s="88">
        <v>87</v>
      </c>
      <c r="H12" s="88">
        <v>0.03</v>
      </c>
      <c r="I12" s="88">
        <v>0.6</v>
      </c>
      <c r="J12" s="88">
        <v>0.02</v>
      </c>
      <c r="K12" s="88">
        <v>119</v>
      </c>
      <c r="L12" s="88">
        <v>91</v>
      </c>
      <c r="M12" s="88">
        <v>14</v>
      </c>
      <c r="N12" s="88">
        <v>0.1</v>
      </c>
    </row>
    <row r="13" spans="1:15" s="89" customFormat="1" ht="17.45" customHeight="1">
      <c r="A13" s="97" t="s">
        <v>74</v>
      </c>
      <c r="B13" s="98" t="s">
        <v>16</v>
      </c>
      <c r="C13" s="99">
        <v>30</v>
      </c>
      <c r="D13" s="99">
        <v>2.36</v>
      </c>
      <c r="E13" s="99">
        <v>0.3</v>
      </c>
      <c r="F13" s="99">
        <v>14.49</v>
      </c>
      <c r="G13" s="99">
        <v>70.14</v>
      </c>
      <c r="H13" s="99">
        <v>0.03</v>
      </c>
      <c r="I13" s="99">
        <v>0</v>
      </c>
      <c r="J13" s="99">
        <v>0</v>
      </c>
      <c r="K13" s="99">
        <v>6.9</v>
      </c>
      <c r="L13" s="99">
        <v>26.1</v>
      </c>
      <c r="M13" s="99">
        <v>9.9</v>
      </c>
      <c r="N13" s="99">
        <v>0.33</v>
      </c>
    </row>
    <row r="14" spans="1:15" ht="15.75">
      <c r="A14" s="60"/>
      <c r="B14" s="11"/>
      <c r="C14" s="8"/>
      <c r="D14" s="3">
        <f t="shared" ref="D14:N14" si="0">SUM(D8:D13)</f>
        <v>33.17</v>
      </c>
      <c r="E14" s="3">
        <f t="shared" si="0"/>
        <v>26.69</v>
      </c>
      <c r="F14" s="3">
        <f t="shared" si="0"/>
        <v>111.38</v>
      </c>
      <c r="G14" s="3">
        <f t="shared" si="0"/>
        <v>829.14</v>
      </c>
      <c r="H14" s="3">
        <f t="shared" si="0"/>
        <v>0.22999999999999998</v>
      </c>
      <c r="I14" s="3">
        <f t="shared" si="0"/>
        <v>2.1</v>
      </c>
      <c r="J14" s="3">
        <f t="shared" si="0"/>
        <v>97.76</v>
      </c>
      <c r="K14" s="3">
        <f t="shared" si="0"/>
        <v>404.94</v>
      </c>
      <c r="L14" s="3">
        <f t="shared" si="0"/>
        <v>481.09000000000003</v>
      </c>
      <c r="M14" s="3">
        <f t="shared" si="0"/>
        <v>92.79</v>
      </c>
      <c r="N14" s="3">
        <f t="shared" si="0"/>
        <v>4.7299999999999995</v>
      </c>
      <c r="O14" s="5"/>
    </row>
    <row r="15" spans="1:15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5"/>
    </row>
    <row r="16" spans="1:15" ht="15.75">
      <c r="A16" s="60"/>
      <c r="B16" s="61" t="s">
        <v>109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"/>
    </row>
    <row r="17" spans="1:15" s="89" customFormat="1" ht="18.600000000000001" customHeight="1">
      <c r="A17" s="97">
        <v>3</v>
      </c>
      <c r="B17" s="91" t="s">
        <v>35</v>
      </c>
      <c r="C17" s="109" t="s">
        <v>99</v>
      </c>
      <c r="D17" s="99">
        <v>6.16</v>
      </c>
      <c r="E17" s="99">
        <v>7.79</v>
      </c>
      <c r="F17" s="99">
        <v>14.83</v>
      </c>
      <c r="G17" s="99">
        <v>154</v>
      </c>
      <c r="H17" s="99">
        <v>0.04</v>
      </c>
      <c r="I17" s="99">
        <v>0.11</v>
      </c>
      <c r="J17" s="99">
        <v>54.5</v>
      </c>
      <c r="K17" s="99">
        <v>142</v>
      </c>
      <c r="L17" s="99">
        <v>109.5</v>
      </c>
      <c r="M17" s="99">
        <v>11.7</v>
      </c>
      <c r="N17" s="99">
        <v>0.48</v>
      </c>
    </row>
    <row r="18" spans="1:15" s="89" customFormat="1" ht="18.600000000000001" customHeight="1">
      <c r="A18" s="97">
        <v>174</v>
      </c>
      <c r="B18" s="91" t="s">
        <v>101</v>
      </c>
      <c r="C18" s="99" t="s">
        <v>20</v>
      </c>
      <c r="D18" s="100">
        <v>7.31</v>
      </c>
      <c r="E18" s="100">
        <v>10.98</v>
      </c>
      <c r="F18" s="100">
        <v>39.200000000000003</v>
      </c>
      <c r="G18" s="100">
        <v>286</v>
      </c>
      <c r="H18" s="100">
        <v>0.12</v>
      </c>
      <c r="I18" s="100">
        <v>0.96</v>
      </c>
      <c r="J18" s="100">
        <v>54.8</v>
      </c>
      <c r="K18" s="100">
        <v>162.04</v>
      </c>
      <c r="L18" s="100">
        <v>241.51</v>
      </c>
      <c r="M18" s="100">
        <v>36.46</v>
      </c>
      <c r="N18" s="100">
        <v>0.94</v>
      </c>
    </row>
    <row r="19" spans="1:15" s="89" customFormat="1" ht="18.600000000000001" customHeight="1">
      <c r="A19" s="97">
        <v>299</v>
      </c>
      <c r="B19" s="91" t="s">
        <v>134</v>
      </c>
      <c r="C19" s="99">
        <v>80</v>
      </c>
      <c r="D19" s="100">
        <v>7.77</v>
      </c>
      <c r="E19" s="100">
        <v>12.04</v>
      </c>
      <c r="F19" s="100">
        <v>0.63</v>
      </c>
      <c r="G19" s="100">
        <v>142</v>
      </c>
      <c r="H19" s="100">
        <v>0.04</v>
      </c>
      <c r="I19" s="100">
        <v>0.77</v>
      </c>
      <c r="J19" s="100">
        <v>69.599999999999994</v>
      </c>
      <c r="K19" s="100" t="s">
        <v>142</v>
      </c>
      <c r="L19" s="100">
        <v>50.92</v>
      </c>
      <c r="M19" s="100">
        <v>9.26</v>
      </c>
      <c r="N19" s="100">
        <v>0.59</v>
      </c>
    </row>
    <row r="20" spans="1:15" s="89" customFormat="1" ht="19.899999999999999" customHeight="1">
      <c r="A20" s="88" t="s">
        <v>74</v>
      </c>
      <c r="B20" s="102" t="s">
        <v>78</v>
      </c>
      <c r="C20" s="88">
        <v>20</v>
      </c>
      <c r="D20" s="88">
        <v>1.7</v>
      </c>
      <c r="E20" s="88">
        <v>2.2599999999999998</v>
      </c>
      <c r="F20" s="88">
        <v>13.08</v>
      </c>
      <c r="G20" s="88">
        <v>62</v>
      </c>
      <c r="H20" s="88">
        <v>0.02</v>
      </c>
      <c r="I20" s="88">
        <v>0</v>
      </c>
      <c r="J20" s="88">
        <v>13</v>
      </c>
      <c r="K20" s="88">
        <v>8.1999999999999993</v>
      </c>
      <c r="L20" s="88">
        <v>17.399999999999999</v>
      </c>
      <c r="M20" s="88">
        <v>3</v>
      </c>
      <c r="N20" s="88">
        <v>0.2</v>
      </c>
    </row>
    <row r="21" spans="1:15" s="89" customFormat="1" ht="15.6" customHeight="1">
      <c r="A21" s="97">
        <v>382</v>
      </c>
      <c r="B21" s="98" t="s">
        <v>98</v>
      </c>
      <c r="C21" s="99">
        <v>200</v>
      </c>
      <c r="D21" s="99">
        <v>3.78</v>
      </c>
      <c r="E21" s="99">
        <v>0.67</v>
      </c>
      <c r="F21" s="99">
        <v>26</v>
      </c>
      <c r="G21" s="99">
        <v>125</v>
      </c>
      <c r="H21" s="99">
        <v>0.02</v>
      </c>
      <c r="I21" s="99">
        <v>1.33</v>
      </c>
      <c r="J21" s="99">
        <v>0</v>
      </c>
      <c r="K21" s="99">
        <v>133.33000000000001</v>
      </c>
      <c r="L21" s="99">
        <v>11.11</v>
      </c>
      <c r="M21" s="99">
        <v>25.56</v>
      </c>
      <c r="N21" s="99">
        <v>2</v>
      </c>
    </row>
    <row r="22" spans="1:15" s="89" customFormat="1" ht="19.149999999999999" customHeight="1">
      <c r="A22" s="97" t="s">
        <v>74</v>
      </c>
      <c r="B22" s="98" t="s">
        <v>16</v>
      </c>
      <c r="C22" s="99">
        <v>30</v>
      </c>
      <c r="D22" s="99">
        <v>2.36</v>
      </c>
      <c r="E22" s="99">
        <v>0.3</v>
      </c>
      <c r="F22" s="99">
        <v>14.49</v>
      </c>
      <c r="G22" s="99">
        <v>70.14</v>
      </c>
      <c r="H22" s="99">
        <v>0.03</v>
      </c>
      <c r="I22" s="99">
        <v>0</v>
      </c>
      <c r="J22" s="99">
        <v>0</v>
      </c>
      <c r="K22" s="99">
        <v>6.9</v>
      </c>
      <c r="L22" s="99">
        <v>26.1</v>
      </c>
      <c r="M22" s="99">
        <v>9.9</v>
      </c>
      <c r="N22" s="99">
        <v>0.33</v>
      </c>
    </row>
    <row r="23" spans="1:15" ht="15.75">
      <c r="A23" s="60"/>
      <c r="B23" s="11" t="s">
        <v>17</v>
      </c>
      <c r="C23" s="8"/>
      <c r="D23" s="4">
        <f t="shared" ref="D23:N23" si="1">SUM(D17:D22)</f>
        <v>29.08</v>
      </c>
      <c r="E23" s="4">
        <f t="shared" si="1"/>
        <v>34.04</v>
      </c>
      <c r="F23" s="4">
        <f t="shared" si="1"/>
        <v>108.23</v>
      </c>
      <c r="G23" s="4">
        <f t="shared" si="1"/>
        <v>839.14</v>
      </c>
      <c r="H23" s="4">
        <f t="shared" si="1"/>
        <v>0.27</v>
      </c>
      <c r="I23" s="4">
        <f t="shared" si="1"/>
        <v>3.17</v>
      </c>
      <c r="J23" s="4">
        <f t="shared" si="1"/>
        <v>191.89999999999998</v>
      </c>
      <c r="K23" s="4">
        <f t="shared" si="1"/>
        <v>452.46999999999991</v>
      </c>
      <c r="L23" s="4">
        <f t="shared" si="1"/>
        <v>456.54</v>
      </c>
      <c r="M23" s="4">
        <f t="shared" si="1"/>
        <v>95.88</v>
      </c>
      <c r="N23" s="4">
        <f t="shared" si="1"/>
        <v>4.54</v>
      </c>
      <c r="O23" s="5"/>
    </row>
    <row r="24" spans="1:15" ht="15.7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5"/>
    </row>
    <row r="25" spans="1:15" ht="34.15" customHeight="1">
      <c r="A25" s="60"/>
      <c r="B25" s="63" t="s">
        <v>110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5"/>
    </row>
    <row r="26" spans="1:15" s="89" customFormat="1" ht="19.149999999999999" customHeight="1">
      <c r="A26" s="97">
        <v>1</v>
      </c>
      <c r="B26" s="98" t="s">
        <v>37</v>
      </c>
      <c r="C26" s="109" t="s">
        <v>36</v>
      </c>
      <c r="D26" s="100">
        <v>2.36</v>
      </c>
      <c r="E26" s="100">
        <v>7.49</v>
      </c>
      <c r="F26" s="100">
        <v>14.89</v>
      </c>
      <c r="G26" s="100">
        <v>136</v>
      </c>
      <c r="H26" s="100">
        <v>3.4000000000000002E-2</v>
      </c>
      <c r="I26" s="100">
        <v>0</v>
      </c>
      <c r="J26" s="100">
        <v>40</v>
      </c>
      <c r="K26" s="100">
        <v>8.4</v>
      </c>
      <c r="L26" s="100">
        <v>22.5</v>
      </c>
      <c r="M26" s="100">
        <v>4.2</v>
      </c>
      <c r="N26" s="100">
        <v>0.35</v>
      </c>
    </row>
    <row r="27" spans="1:15" s="39" customFormat="1" ht="15.6" customHeight="1">
      <c r="A27" s="40">
        <v>268</v>
      </c>
      <c r="B27" s="41" t="s">
        <v>143</v>
      </c>
      <c r="C27" s="40">
        <v>80</v>
      </c>
      <c r="D27" s="42">
        <v>3.23</v>
      </c>
      <c r="E27" s="42">
        <v>10.199999999999999</v>
      </c>
      <c r="F27" s="42">
        <v>8.76</v>
      </c>
      <c r="G27" s="42">
        <v>131</v>
      </c>
      <c r="H27" s="42">
        <v>0.04</v>
      </c>
      <c r="I27" s="42">
        <v>0.18</v>
      </c>
      <c r="J27" s="42">
        <v>12.5</v>
      </c>
      <c r="K27" s="42">
        <v>28.36</v>
      </c>
      <c r="L27" s="42">
        <v>99.71</v>
      </c>
      <c r="M27" s="42">
        <v>29.47</v>
      </c>
      <c r="N27" s="42">
        <v>1.45</v>
      </c>
    </row>
    <row r="28" spans="1:15" s="39" customFormat="1" ht="15.75">
      <c r="A28" s="59">
        <v>302</v>
      </c>
      <c r="B28" s="36" t="s">
        <v>91</v>
      </c>
      <c r="C28" s="38" t="s">
        <v>49</v>
      </c>
      <c r="D28" s="38">
        <v>8.9</v>
      </c>
      <c r="E28" s="38">
        <v>4.0999999999999996</v>
      </c>
      <c r="F28" s="38">
        <v>9.84</v>
      </c>
      <c r="G28" s="38">
        <v>231</v>
      </c>
      <c r="H28" s="38">
        <v>0.28000000000000003</v>
      </c>
      <c r="I28" s="38">
        <v>0</v>
      </c>
      <c r="J28" s="38">
        <v>0</v>
      </c>
      <c r="K28" s="38">
        <v>14.82</v>
      </c>
      <c r="L28" s="38">
        <v>203.85</v>
      </c>
      <c r="M28" s="38">
        <v>135.75</v>
      </c>
      <c r="N28" s="38">
        <v>4.5599999999999996</v>
      </c>
    </row>
    <row r="29" spans="1:15" s="89" customFormat="1" ht="16.149999999999999" customHeight="1">
      <c r="A29" s="97">
        <v>209</v>
      </c>
      <c r="B29" s="91" t="s">
        <v>136</v>
      </c>
      <c r="C29" s="109" t="s">
        <v>138</v>
      </c>
      <c r="D29" s="99">
        <v>5.0199999999999996</v>
      </c>
      <c r="E29" s="99">
        <v>4.5999999999999996</v>
      </c>
      <c r="F29" s="99">
        <v>0.28000000000000003</v>
      </c>
      <c r="G29" s="99">
        <v>63</v>
      </c>
      <c r="H29" s="99">
        <v>0.03</v>
      </c>
      <c r="I29" s="99">
        <v>0</v>
      </c>
      <c r="J29" s="99">
        <v>100</v>
      </c>
      <c r="K29" s="99">
        <v>22</v>
      </c>
      <c r="L29" s="99">
        <v>76.8</v>
      </c>
      <c r="M29" s="99">
        <v>4.8</v>
      </c>
      <c r="N29" s="99">
        <v>1</v>
      </c>
    </row>
    <row r="30" spans="1:15" s="89" customFormat="1" ht="17.45" customHeight="1">
      <c r="A30" s="97">
        <v>379</v>
      </c>
      <c r="B30" s="91" t="s">
        <v>24</v>
      </c>
      <c r="C30" s="99">
        <v>200</v>
      </c>
      <c r="D30" s="99">
        <v>3.2</v>
      </c>
      <c r="E30" s="99">
        <v>2.68</v>
      </c>
      <c r="F30" s="99">
        <v>15.95</v>
      </c>
      <c r="G30" s="99">
        <v>100.6</v>
      </c>
      <c r="H30" s="99">
        <v>0.04</v>
      </c>
      <c r="I30" s="99">
        <v>0.3</v>
      </c>
      <c r="J30" s="99">
        <v>20</v>
      </c>
      <c r="K30" s="99">
        <v>123.6</v>
      </c>
      <c r="L30" s="99">
        <v>90</v>
      </c>
      <c r="M30" s="99">
        <v>14</v>
      </c>
      <c r="N30" s="99">
        <v>0.13</v>
      </c>
    </row>
    <row r="31" spans="1:15" s="89" customFormat="1" ht="15.6" customHeight="1">
      <c r="A31" s="97">
        <v>406</v>
      </c>
      <c r="B31" s="91" t="s">
        <v>103</v>
      </c>
      <c r="C31" s="99">
        <v>50</v>
      </c>
      <c r="D31" s="99">
        <v>3.04</v>
      </c>
      <c r="E31" s="99">
        <v>1.42</v>
      </c>
      <c r="F31" s="99">
        <v>18.2</v>
      </c>
      <c r="G31" s="99">
        <v>98</v>
      </c>
      <c r="H31" s="99">
        <v>0.05</v>
      </c>
      <c r="I31" s="99">
        <v>0.45</v>
      </c>
      <c r="J31" s="99">
        <v>2.5</v>
      </c>
      <c r="K31" s="99">
        <v>12.67</v>
      </c>
      <c r="L31" s="99">
        <v>31.37</v>
      </c>
      <c r="M31" s="99">
        <v>12.53</v>
      </c>
      <c r="N31" s="99">
        <v>0.59</v>
      </c>
    </row>
    <row r="32" spans="1:15" s="89" customFormat="1" ht="21" customHeight="1">
      <c r="A32" s="97" t="s">
        <v>74</v>
      </c>
      <c r="B32" s="98" t="s">
        <v>16</v>
      </c>
      <c r="C32" s="99">
        <v>30</v>
      </c>
      <c r="D32" s="99">
        <v>2.36</v>
      </c>
      <c r="E32" s="99">
        <v>0.3</v>
      </c>
      <c r="F32" s="99">
        <v>14.49</v>
      </c>
      <c r="G32" s="99">
        <v>70.14</v>
      </c>
      <c r="H32" s="99">
        <v>0.03</v>
      </c>
      <c r="I32" s="99">
        <v>0</v>
      </c>
      <c r="J32" s="99">
        <v>0</v>
      </c>
      <c r="K32" s="99">
        <v>6.9</v>
      </c>
      <c r="L32" s="99">
        <v>26.1</v>
      </c>
      <c r="M32" s="99">
        <v>9.9</v>
      </c>
      <c r="N32" s="99">
        <v>0.33</v>
      </c>
    </row>
    <row r="33" spans="1:15" ht="15.75">
      <c r="A33" s="60"/>
      <c r="B33" s="11" t="s">
        <v>17</v>
      </c>
      <c r="C33" s="8"/>
      <c r="D33" s="3">
        <f t="shared" ref="D33:N33" si="2">SUM(D26:D32)</f>
        <v>28.109999999999996</v>
      </c>
      <c r="E33" s="3">
        <f t="shared" si="2"/>
        <v>30.790000000000003</v>
      </c>
      <c r="F33" s="3">
        <f t="shared" si="2"/>
        <v>82.41</v>
      </c>
      <c r="G33" s="3">
        <f t="shared" si="2"/>
        <v>829.74</v>
      </c>
      <c r="H33" s="3">
        <f t="shared" si="2"/>
        <v>0.504</v>
      </c>
      <c r="I33" s="3">
        <f t="shared" si="2"/>
        <v>0.92999999999999994</v>
      </c>
      <c r="J33" s="3">
        <f t="shared" si="2"/>
        <v>175</v>
      </c>
      <c r="K33" s="3">
        <f t="shared" si="2"/>
        <v>216.75</v>
      </c>
      <c r="L33" s="3">
        <f t="shared" si="2"/>
        <v>550.33000000000004</v>
      </c>
      <c r="M33" s="3">
        <f t="shared" si="2"/>
        <v>210.65000000000003</v>
      </c>
      <c r="N33" s="3">
        <f t="shared" si="2"/>
        <v>8.41</v>
      </c>
      <c r="O33" s="5"/>
    </row>
    <row r="34" spans="1:15" ht="15.7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5"/>
    </row>
    <row r="35" spans="1:15" ht="15.75">
      <c r="A35" s="60"/>
      <c r="B35" s="61" t="s">
        <v>111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5"/>
    </row>
    <row r="36" spans="1:15" s="89" customFormat="1" ht="18" customHeight="1">
      <c r="A36" s="97">
        <v>6</v>
      </c>
      <c r="B36" s="110" t="s">
        <v>107</v>
      </c>
      <c r="C36" s="99" t="s">
        <v>46</v>
      </c>
      <c r="D36" s="99">
        <v>5.3</v>
      </c>
      <c r="E36" s="99">
        <v>8.26</v>
      </c>
      <c r="F36" s="99">
        <v>14.82</v>
      </c>
      <c r="G36" s="99">
        <v>155</v>
      </c>
      <c r="H36" s="99">
        <v>0.09</v>
      </c>
      <c r="I36" s="99">
        <v>0</v>
      </c>
      <c r="J36" s="99">
        <v>0</v>
      </c>
      <c r="K36" s="99">
        <v>11.2</v>
      </c>
      <c r="L36" s="99">
        <v>59.9</v>
      </c>
      <c r="M36" s="99">
        <v>9.1999999999999993</v>
      </c>
      <c r="N36" s="99">
        <v>0.77</v>
      </c>
    </row>
    <row r="37" spans="1:15" s="89" customFormat="1" ht="18.600000000000001" customHeight="1">
      <c r="A37" s="85">
        <v>223</v>
      </c>
      <c r="B37" s="102" t="s">
        <v>42</v>
      </c>
      <c r="C37" s="85" t="s">
        <v>94</v>
      </c>
      <c r="D37" s="108">
        <v>20.5</v>
      </c>
      <c r="E37" s="108">
        <v>15.2</v>
      </c>
      <c r="F37" s="108">
        <v>39</v>
      </c>
      <c r="G37" s="108">
        <v>378</v>
      </c>
      <c r="H37" s="108">
        <v>0.08</v>
      </c>
      <c r="I37" s="108">
        <v>0.66</v>
      </c>
      <c r="J37" s="108">
        <v>90.1</v>
      </c>
      <c r="K37" s="108">
        <v>272</v>
      </c>
      <c r="L37" s="108">
        <v>300.5</v>
      </c>
      <c r="M37" s="108">
        <v>38</v>
      </c>
      <c r="N37" s="108">
        <v>0.9</v>
      </c>
      <c r="O37" s="104"/>
    </row>
    <row r="38" spans="1:15" s="89" customFormat="1" ht="16.899999999999999" customHeight="1">
      <c r="A38" s="97">
        <v>377</v>
      </c>
      <c r="B38" s="98" t="s">
        <v>31</v>
      </c>
      <c r="C38" s="99" t="s">
        <v>29</v>
      </c>
      <c r="D38" s="100">
        <v>0.53</v>
      </c>
      <c r="E38" s="100">
        <v>0</v>
      </c>
      <c r="F38" s="100">
        <v>9.8699999999999992</v>
      </c>
      <c r="G38" s="100">
        <v>41.6</v>
      </c>
      <c r="H38" s="100">
        <v>0</v>
      </c>
      <c r="I38" s="100">
        <v>2.13</v>
      </c>
      <c r="J38" s="100">
        <v>0</v>
      </c>
      <c r="K38" s="100">
        <v>15.33</v>
      </c>
      <c r="L38" s="100">
        <v>23.2</v>
      </c>
      <c r="M38" s="100">
        <v>12.27</v>
      </c>
      <c r="N38" s="100">
        <v>2.13</v>
      </c>
    </row>
    <row r="39" spans="1:15" s="89" customFormat="1" ht="21" customHeight="1">
      <c r="A39" s="88" t="s">
        <v>74</v>
      </c>
      <c r="B39" s="102" t="s">
        <v>108</v>
      </c>
      <c r="C39" s="88">
        <v>200</v>
      </c>
      <c r="D39" s="88">
        <v>5.8</v>
      </c>
      <c r="E39" s="88">
        <v>6.4</v>
      </c>
      <c r="F39" s="88">
        <v>5.8</v>
      </c>
      <c r="G39" s="88">
        <v>118</v>
      </c>
      <c r="H39" s="88">
        <v>0.03</v>
      </c>
      <c r="I39" s="88">
        <v>1.2</v>
      </c>
      <c r="J39" s="88">
        <v>40</v>
      </c>
      <c r="K39" s="88">
        <v>240</v>
      </c>
      <c r="L39" s="88">
        <v>188.8</v>
      </c>
      <c r="M39" s="88">
        <v>28</v>
      </c>
      <c r="N39" s="88">
        <v>0.21</v>
      </c>
    </row>
    <row r="40" spans="1:15" s="89" customFormat="1" ht="21" customHeight="1">
      <c r="A40" s="88">
        <v>374</v>
      </c>
      <c r="B40" s="102" t="s">
        <v>137</v>
      </c>
      <c r="C40" s="88">
        <v>100</v>
      </c>
      <c r="D40" s="88">
        <v>3.7</v>
      </c>
      <c r="E40" s="88">
        <v>0.15</v>
      </c>
      <c r="F40" s="88">
        <v>39.6</v>
      </c>
      <c r="G40" s="88">
        <v>209.8</v>
      </c>
      <c r="H40" s="88">
        <v>0.06</v>
      </c>
      <c r="I40" s="88">
        <v>2.16</v>
      </c>
      <c r="J40" s="88">
        <v>42.5</v>
      </c>
      <c r="K40" s="88">
        <v>38.200000000000003</v>
      </c>
      <c r="L40" s="88">
        <v>58.9</v>
      </c>
      <c r="M40" s="88">
        <v>17.3</v>
      </c>
      <c r="N40" s="88">
        <v>1.6</v>
      </c>
    </row>
    <row r="41" spans="1:15" s="89" customFormat="1" ht="16.149999999999999" customHeight="1">
      <c r="A41" s="97" t="s">
        <v>74</v>
      </c>
      <c r="B41" s="98" t="s">
        <v>16</v>
      </c>
      <c r="C41" s="99">
        <v>30</v>
      </c>
      <c r="D41" s="99">
        <v>2.36</v>
      </c>
      <c r="E41" s="99">
        <v>0.3</v>
      </c>
      <c r="F41" s="99">
        <v>14.49</v>
      </c>
      <c r="G41" s="99">
        <v>70.14</v>
      </c>
      <c r="H41" s="99">
        <v>0.03</v>
      </c>
      <c r="I41" s="99">
        <v>0</v>
      </c>
      <c r="J41" s="99">
        <v>0</v>
      </c>
      <c r="K41" s="99">
        <v>6.9</v>
      </c>
      <c r="L41" s="99">
        <v>26.1</v>
      </c>
      <c r="M41" s="99">
        <v>9.9</v>
      </c>
      <c r="N41" s="99">
        <v>0.33</v>
      </c>
    </row>
    <row r="42" spans="1:15" ht="15.75">
      <c r="A42" s="60"/>
      <c r="B42" s="11" t="s">
        <v>17</v>
      </c>
      <c r="C42" s="8"/>
      <c r="D42" s="4">
        <f t="shared" ref="D42:N42" si="3">SUM(D36:D41)</f>
        <v>38.190000000000005</v>
      </c>
      <c r="E42" s="4">
        <f t="shared" si="3"/>
        <v>30.31</v>
      </c>
      <c r="F42" s="4">
        <f t="shared" si="3"/>
        <v>123.58</v>
      </c>
      <c r="G42" s="4">
        <f t="shared" si="3"/>
        <v>972.54000000000008</v>
      </c>
      <c r="H42" s="4">
        <f t="shared" si="3"/>
        <v>0.29000000000000004</v>
      </c>
      <c r="I42" s="4">
        <f t="shared" si="3"/>
        <v>6.15</v>
      </c>
      <c r="J42" s="4">
        <f t="shared" si="3"/>
        <v>172.6</v>
      </c>
      <c r="K42" s="4">
        <f t="shared" si="3"/>
        <v>583.63</v>
      </c>
      <c r="L42" s="4">
        <f t="shared" si="3"/>
        <v>657.4</v>
      </c>
      <c r="M42" s="4">
        <f t="shared" si="3"/>
        <v>114.67</v>
      </c>
      <c r="N42" s="4">
        <f t="shared" si="3"/>
        <v>5.9399999999999995</v>
      </c>
      <c r="O42" s="5"/>
    </row>
    <row r="43" spans="1:15" ht="15.7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5"/>
    </row>
    <row r="44" spans="1:15" ht="15.75">
      <c r="A44" s="60"/>
      <c r="B44" s="61" t="s">
        <v>112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5"/>
    </row>
    <row r="45" spans="1:15" s="89" customFormat="1" ht="16.149999999999999" customHeight="1">
      <c r="A45" s="97">
        <v>3</v>
      </c>
      <c r="B45" s="91" t="s">
        <v>35</v>
      </c>
      <c r="C45" s="109" t="s">
        <v>99</v>
      </c>
      <c r="D45" s="99">
        <v>6.16</v>
      </c>
      <c r="E45" s="99">
        <v>7.79</v>
      </c>
      <c r="F45" s="99">
        <v>14.83</v>
      </c>
      <c r="G45" s="99">
        <v>154</v>
      </c>
      <c r="H45" s="99">
        <v>0.04</v>
      </c>
      <c r="I45" s="99">
        <v>0.11</v>
      </c>
      <c r="J45" s="99">
        <v>54.5</v>
      </c>
      <c r="K45" s="99">
        <v>142</v>
      </c>
      <c r="L45" s="99">
        <v>109.5</v>
      </c>
      <c r="M45" s="99">
        <v>11.7</v>
      </c>
      <c r="N45" s="99">
        <v>0.48</v>
      </c>
    </row>
    <row r="46" spans="1:15" s="89" customFormat="1" ht="17.45" customHeight="1">
      <c r="A46" s="97">
        <v>210</v>
      </c>
      <c r="B46" s="98" t="s">
        <v>48</v>
      </c>
      <c r="C46" s="99" t="s">
        <v>49</v>
      </c>
      <c r="D46" s="100">
        <v>15</v>
      </c>
      <c r="E46" s="100">
        <v>28</v>
      </c>
      <c r="F46" s="100">
        <v>3.06</v>
      </c>
      <c r="G46" s="100">
        <v>320</v>
      </c>
      <c r="H46" s="100">
        <v>0.01</v>
      </c>
      <c r="I46" s="100">
        <v>0.3</v>
      </c>
      <c r="J46" s="100">
        <v>375</v>
      </c>
      <c r="K46" s="100">
        <v>110</v>
      </c>
      <c r="L46" s="100">
        <v>261</v>
      </c>
      <c r="M46" s="100">
        <v>18.72</v>
      </c>
      <c r="N46" s="100">
        <v>3.1</v>
      </c>
    </row>
    <row r="47" spans="1:15" s="89" customFormat="1" ht="15.75">
      <c r="A47" s="90">
        <v>295</v>
      </c>
      <c r="B47" s="91" t="s">
        <v>132</v>
      </c>
      <c r="C47" s="99">
        <v>80</v>
      </c>
      <c r="D47" s="100">
        <v>12.16</v>
      </c>
      <c r="E47" s="100">
        <v>10.88</v>
      </c>
      <c r="F47" s="100">
        <v>10.8</v>
      </c>
      <c r="G47" s="100">
        <v>189.76</v>
      </c>
      <c r="H47" s="100">
        <v>0.06</v>
      </c>
      <c r="I47" s="100">
        <v>0.16</v>
      </c>
      <c r="J47" s="100">
        <v>16</v>
      </c>
      <c r="K47" s="100">
        <v>35.200000000000003</v>
      </c>
      <c r="L47" s="100">
        <v>76.8</v>
      </c>
      <c r="M47" s="100">
        <v>20.079999999999998</v>
      </c>
      <c r="N47" s="100">
        <v>1.76</v>
      </c>
    </row>
    <row r="48" spans="1:15" s="89" customFormat="1" ht="19.899999999999999" customHeight="1">
      <c r="A48" s="97">
        <v>376</v>
      </c>
      <c r="B48" s="91" t="s">
        <v>30</v>
      </c>
      <c r="C48" s="99" t="s">
        <v>21</v>
      </c>
      <c r="D48" s="99">
        <v>0.53</v>
      </c>
      <c r="E48" s="99">
        <v>0</v>
      </c>
      <c r="F48" s="99">
        <v>9.4700000000000006</v>
      </c>
      <c r="G48" s="99">
        <v>40</v>
      </c>
      <c r="H48" s="99">
        <v>0</v>
      </c>
      <c r="I48" s="99">
        <v>0.27</v>
      </c>
      <c r="J48" s="99">
        <v>0</v>
      </c>
      <c r="K48" s="99">
        <v>13.6</v>
      </c>
      <c r="L48" s="99">
        <v>22.13</v>
      </c>
      <c r="M48" s="99">
        <v>11.73</v>
      </c>
      <c r="N48" s="99">
        <v>2.13</v>
      </c>
    </row>
    <row r="49" spans="1:15" s="89" customFormat="1" ht="18" customHeight="1">
      <c r="A49" s="88" t="s">
        <v>74</v>
      </c>
      <c r="B49" s="102" t="s">
        <v>78</v>
      </c>
      <c r="C49" s="88">
        <v>20</v>
      </c>
      <c r="D49" s="88">
        <v>1.7</v>
      </c>
      <c r="E49" s="88">
        <v>2.2599999999999998</v>
      </c>
      <c r="F49" s="88">
        <v>13.08</v>
      </c>
      <c r="G49" s="88">
        <v>62</v>
      </c>
      <c r="H49" s="88">
        <v>0.02</v>
      </c>
      <c r="I49" s="88">
        <v>0</v>
      </c>
      <c r="J49" s="88">
        <v>13</v>
      </c>
      <c r="K49" s="88">
        <v>8.1999999999999993</v>
      </c>
      <c r="L49" s="88">
        <v>17.399999999999999</v>
      </c>
      <c r="M49" s="88">
        <v>3</v>
      </c>
      <c r="N49" s="88">
        <v>0.2</v>
      </c>
    </row>
    <row r="50" spans="1:15" s="89" customFormat="1" ht="15.75">
      <c r="A50" s="97" t="s">
        <v>74</v>
      </c>
      <c r="B50" s="98" t="s">
        <v>16</v>
      </c>
      <c r="C50" s="99">
        <v>30</v>
      </c>
      <c r="D50" s="99">
        <v>2.36</v>
      </c>
      <c r="E50" s="99">
        <v>0.3</v>
      </c>
      <c r="F50" s="99">
        <v>14.49</v>
      </c>
      <c r="G50" s="99">
        <v>70.14</v>
      </c>
      <c r="H50" s="99">
        <v>0.03</v>
      </c>
      <c r="I50" s="99">
        <v>0</v>
      </c>
      <c r="J50" s="99">
        <v>0</v>
      </c>
      <c r="K50" s="99">
        <v>6.9</v>
      </c>
      <c r="L50" s="99">
        <v>26.1</v>
      </c>
      <c r="M50" s="99">
        <v>9.9</v>
      </c>
      <c r="N50" s="99">
        <v>0.33</v>
      </c>
    </row>
    <row r="51" spans="1:15" ht="15.75">
      <c r="A51" s="60"/>
      <c r="B51" s="11" t="s">
        <v>17</v>
      </c>
      <c r="C51" s="8"/>
      <c r="D51" s="4">
        <f t="shared" ref="D51:N51" si="4">SUM(D45:D50)</f>
        <v>37.910000000000004</v>
      </c>
      <c r="E51" s="4">
        <f t="shared" si="4"/>
        <v>49.23</v>
      </c>
      <c r="F51" s="4">
        <f t="shared" si="4"/>
        <v>65.73</v>
      </c>
      <c r="G51" s="4">
        <f t="shared" si="4"/>
        <v>835.9</v>
      </c>
      <c r="H51" s="4">
        <f t="shared" si="4"/>
        <v>0.16</v>
      </c>
      <c r="I51" s="4">
        <f t="shared" si="4"/>
        <v>0.84</v>
      </c>
      <c r="J51" s="4">
        <f t="shared" si="4"/>
        <v>458.5</v>
      </c>
      <c r="K51" s="4">
        <f t="shared" si="4"/>
        <v>315.89999999999998</v>
      </c>
      <c r="L51" s="4">
        <f t="shared" si="4"/>
        <v>512.92999999999995</v>
      </c>
      <c r="M51" s="4">
        <f t="shared" si="4"/>
        <v>75.13000000000001</v>
      </c>
      <c r="N51" s="4">
        <f t="shared" si="4"/>
        <v>8</v>
      </c>
      <c r="O51" s="5"/>
    </row>
    <row r="52" spans="1:15" ht="15.7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5"/>
    </row>
    <row r="53" spans="1:15" ht="15.75">
      <c r="A53" s="60"/>
      <c r="B53" s="61" t="s">
        <v>113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5"/>
    </row>
    <row r="54" spans="1:15" s="89" customFormat="1" ht="16.899999999999999" customHeight="1">
      <c r="A54" s="97">
        <v>1</v>
      </c>
      <c r="B54" s="98" t="s">
        <v>37</v>
      </c>
      <c r="C54" s="109" t="s">
        <v>36</v>
      </c>
      <c r="D54" s="100">
        <v>2.36</v>
      </c>
      <c r="E54" s="100">
        <v>7.49</v>
      </c>
      <c r="F54" s="100">
        <v>14.89</v>
      </c>
      <c r="G54" s="100">
        <v>136</v>
      </c>
      <c r="H54" s="100">
        <v>3.4000000000000002E-2</v>
      </c>
      <c r="I54" s="100">
        <v>0</v>
      </c>
      <c r="J54" s="100">
        <v>40</v>
      </c>
      <c r="K54" s="100">
        <v>8.4</v>
      </c>
      <c r="L54" s="100">
        <v>22.5</v>
      </c>
      <c r="M54" s="100">
        <v>4.2</v>
      </c>
      <c r="N54" s="100">
        <v>0.35</v>
      </c>
    </row>
    <row r="55" spans="1:15" s="89" customFormat="1" ht="16.899999999999999" customHeight="1">
      <c r="A55" s="97">
        <v>208</v>
      </c>
      <c r="B55" s="111" t="s">
        <v>87</v>
      </c>
      <c r="C55" s="95">
        <v>155</v>
      </c>
      <c r="D55" s="99">
        <v>13.33</v>
      </c>
      <c r="E55" s="99">
        <v>12.96</v>
      </c>
      <c r="F55" s="99">
        <v>30.2</v>
      </c>
      <c r="G55" s="99">
        <v>291</v>
      </c>
      <c r="H55" s="99">
        <v>7.0000000000000007E-2</v>
      </c>
      <c r="I55" s="99">
        <v>0.26</v>
      </c>
      <c r="J55" s="99">
        <v>70.400000000000006</v>
      </c>
      <c r="K55" s="99">
        <v>102.4</v>
      </c>
      <c r="L55" s="99">
        <v>158.19999999999999</v>
      </c>
      <c r="M55" s="99">
        <v>19.91</v>
      </c>
      <c r="N55" s="99">
        <v>0.95</v>
      </c>
    </row>
    <row r="56" spans="1:15" s="89" customFormat="1" ht="15.6" customHeight="1">
      <c r="A56" s="97">
        <v>379</v>
      </c>
      <c r="B56" s="91" t="s">
        <v>24</v>
      </c>
      <c r="C56" s="99">
        <v>200</v>
      </c>
      <c r="D56" s="99">
        <v>3.2</v>
      </c>
      <c r="E56" s="99">
        <v>2.68</v>
      </c>
      <c r="F56" s="99">
        <v>15.95</v>
      </c>
      <c r="G56" s="99">
        <v>100.6</v>
      </c>
      <c r="H56" s="99">
        <v>0.04</v>
      </c>
      <c r="I56" s="99">
        <v>0.3</v>
      </c>
      <c r="J56" s="99">
        <v>20</v>
      </c>
      <c r="K56" s="99">
        <v>123.6</v>
      </c>
      <c r="L56" s="99">
        <v>90</v>
      </c>
      <c r="M56" s="99">
        <v>14</v>
      </c>
      <c r="N56" s="99">
        <v>0.13</v>
      </c>
    </row>
    <row r="57" spans="1:15" s="89" customFormat="1" ht="16.149999999999999" customHeight="1">
      <c r="A57" s="97">
        <v>434</v>
      </c>
      <c r="B57" s="91" t="s">
        <v>145</v>
      </c>
      <c r="C57" s="99">
        <v>50</v>
      </c>
      <c r="D57" s="99">
        <v>4.6399999999999997</v>
      </c>
      <c r="E57" s="99">
        <v>0.99</v>
      </c>
      <c r="F57" s="99">
        <v>23.43</v>
      </c>
      <c r="G57" s="99">
        <v>121</v>
      </c>
      <c r="H57" s="99">
        <v>0.08</v>
      </c>
      <c r="I57" s="99">
        <v>0.13</v>
      </c>
      <c r="J57" s="99">
        <v>3</v>
      </c>
      <c r="K57" s="99">
        <v>30.2</v>
      </c>
      <c r="L57" s="99">
        <v>51.7</v>
      </c>
      <c r="M57" s="99">
        <v>18.3</v>
      </c>
      <c r="N57" s="99">
        <v>0.73</v>
      </c>
    </row>
    <row r="58" spans="1:15" s="89" customFormat="1" ht="16.899999999999999" customHeight="1">
      <c r="A58" s="90" t="s">
        <v>74</v>
      </c>
      <c r="B58" s="91" t="s">
        <v>26</v>
      </c>
      <c r="C58" s="95">
        <v>200</v>
      </c>
      <c r="D58" s="96">
        <v>1</v>
      </c>
      <c r="E58" s="96">
        <v>0.2</v>
      </c>
      <c r="F58" s="96">
        <v>20</v>
      </c>
      <c r="G58" s="96">
        <v>86.6</v>
      </c>
      <c r="H58" s="96">
        <v>0.02</v>
      </c>
      <c r="I58" s="96">
        <v>4</v>
      </c>
      <c r="J58" s="96">
        <v>0</v>
      </c>
      <c r="K58" s="96">
        <v>14</v>
      </c>
      <c r="L58" s="96">
        <v>14</v>
      </c>
      <c r="M58" s="96">
        <v>8</v>
      </c>
      <c r="N58" s="96">
        <v>2.8</v>
      </c>
    </row>
    <row r="59" spans="1:15" s="89" customFormat="1" ht="20.45" customHeight="1">
      <c r="A59" s="97" t="s">
        <v>74</v>
      </c>
      <c r="B59" s="98" t="s">
        <v>16</v>
      </c>
      <c r="C59" s="99">
        <v>30</v>
      </c>
      <c r="D59" s="99">
        <v>2.36</v>
      </c>
      <c r="E59" s="99">
        <v>0.3</v>
      </c>
      <c r="F59" s="99">
        <v>14.49</v>
      </c>
      <c r="G59" s="99">
        <v>70.14</v>
      </c>
      <c r="H59" s="99">
        <v>0.03</v>
      </c>
      <c r="I59" s="99">
        <v>0</v>
      </c>
      <c r="J59" s="99">
        <v>0</v>
      </c>
      <c r="K59" s="99">
        <v>6.9</v>
      </c>
      <c r="L59" s="99">
        <v>26.1</v>
      </c>
      <c r="M59" s="99">
        <v>9.9</v>
      </c>
      <c r="N59" s="99">
        <v>0.33</v>
      </c>
    </row>
    <row r="60" spans="1:15" ht="15.75">
      <c r="A60" s="60"/>
      <c r="B60" s="11" t="s">
        <v>17</v>
      </c>
      <c r="C60" s="8"/>
      <c r="D60" s="3">
        <f t="shared" ref="D60:N60" si="5">SUM(D54:D59)</f>
        <v>26.89</v>
      </c>
      <c r="E60" s="3">
        <f t="shared" si="5"/>
        <v>24.62</v>
      </c>
      <c r="F60" s="3">
        <f t="shared" si="5"/>
        <v>118.96</v>
      </c>
      <c r="G60" s="3">
        <f t="shared" si="5"/>
        <v>805.34</v>
      </c>
      <c r="H60" s="3">
        <f t="shared" si="5"/>
        <v>0.27400000000000002</v>
      </c>
      <c r="I60" s="3">
        <f t="shared" si="5"/>
        <v>4.6900000000000004</v>
      </c>
      <c r="J60" s="3">
        <f t="shared" si="5"/>
        <v>133.4</v>
      </c>
      <c r="K60" s="3">
        <f t="shared" si="5"/>
        <v>285.5</v>
      </c>
      <c r="L60" s="3">
        <f t="shared" si="5"/>
        <v>362.5</v>
      </c>
      <c r="M60" s="3">
        <f t="shared" si="5"/>
        <v>74.31</v>
      </c>
      <c r="N60" s="3">
        <f t="shared" si="5"/>
        <v>5.2899999999999991</v>
      </c>
      <c r="O60" s="5"/>
    </row>
    <row r="61" spans="1:15" ht="15.75">
      <c r="A61" s="24"/>
      <c r="B61" s="24"/>
      <c r="C61" s="24"/>
      <c r="D61" s="24"/>
      <c r="E61" s="64"/>
      <c r="F61" s="24"/>
      <c r="G61" s="24"/>
      <c r="H61" s="24"/>
      <c r="I61" s="24"/>
      <c r="J61" s="24"/>
      <c r="K61" s="24"/>
      <c r="L61" s="24"/>
      <c r="M61" s="24"/>
      <c r="N61" s="24"/>
      <c r="O61" s="5"/>
    </row>
    <row r="62" spans="1:15" ht="15.75">
      <c r="A62" s="60"/>
      <c r="B62" s="61" t="s">
        <v>114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5"/>
    </row>
    <row r="63" spans="1:15" s="89" customFormat="1" ht="15.6" customHeight="1">
      <c r="A63" s="97">
        <v>3</v>
      </c>
      <c r="B63" s="91" t="s">
        <v>35</v>
      </c>
      <c r="C63" s="109" t="s">
        <v>99</v>
      </c>
      <c r="D63" s="99">
        <v>6.16</v>
      </c>
      <c r="E63" s="99">
        <v>7.79</v>
      </c>
      <c r="F63" s="99">
        <v>14.83</v>
      </c>
      <c r="G63" s="99">
        <v>154</v>
      </c>
      <c r="H63" s="99">
        <v>0.04</v>
      </c>
      <c r="I63" s="99">
        <v>0.11</v>
      </c>
      <c r="J63" s="99">
        <v>54.5</v>
      </c>
      <c r="K63" s="99">
        <v>142</v>
      </c>
      <c r="L63" s="99">
        <v>109.5</v>
      </c>
      <c r="M63" s="99">
        <v>11.7</v>
      </c>
      <c r="N63" s="99">
        <v>0.48</v>
      </c>
    </row>
    <row r="64" spans="1:15" s="89" customFormat="1" ht="18.600000000000001" customHeight="1">
      <c r="A64" s="97">
        <v>173</v>
      </c>
      <c r="B64" s="91" t="s">
        <v>53</v>
      </c>
      <c r="C64" s="99" t="s">
        <v>20</v>
      </c>
      <c r="D64" s="100">
        <v>6.9</v>
      </c>
      <c r="E64" s="100">
        <v>4</v>
      </c>
      <c r="F64" s="100">
        <v>36.96</v>
      </c>
      <c r="G64" s="100">
        <v>208</v>
      </c>
      <c r="H64" s="100">
        <v>0.22</v>
      </c>
      <c r="I64" s="100">
        <v>2.08</v>
      </c>
      <c r="J64" s="100">
        <v>32</v>
      </c>
      <c r="K64" s="100">
        <v>221.6</v>
      </c>
      <c r="L64" s="100">
        <v>315.39999999999998</v>
      </c>
      <c r="M64" s="100">
        <v>79.599999999999994</v>
      </c>
      <c r="N64" s="100">
        <v>2.1</v>
      </c>
    </row>
    <row r="65" spans="1:15" s="89" customFormat="1" ht="18.600000000000001" customHeight="1">
      <c r="A65" s="97">
        <v>300</v>
      </c>
      <c r="B65" s="91" t="s">
        <v>140</v>
      </c>
      <c r="C65" s="99">
        <v>80</v>
      </c>
      <c r="D65" s="100">
        <v>7.77</v>
      </c>
      <c r="E65" s="100">
        <v>12.04</v>
      </c>
      <c r="F65" s="100">
        <v>0.63</v>
      </c>
      <c r="G65" s="100">
        <v>142</v>
      </c>
      <c r="H65" s="100">
        <v>0.04</v>
      </c>
      <c r="I65" s="100">
        <v>0.77</v>
      </c>
      <c r="J65" s="100">
        <v>69.599999999999994</v>
      </c>
      <c r="K65" s="100">
        <v>30.3</v>
      </c>
      <c r="L65" s="100">
        <v>50.92</v>
      </c>
      <c r="M65" s="100">
        <v>9.26</v>
      </c>
      <c r="N65" s="100">
        <v>0.59</v>
      </c>
    </row>
    <row r="66" spans="1:15" s="89" customFormat="1" ht="18" customHeight="1">
      <c r="A66" s="97">
        <v>378</v>
      </c>
      <c r="B66" s="98" t="s">
        <v>23</v>
      </c>
      <c r="C66" s="99">
        <v>200</v>
      </c>
      <c r="D66" s="99">
        <v>1.5</v>
      </c>
      <c r="E66" s="99">
        <v>1.3</v>
      </c>
      <c r="F66" s="99">
        <v>15.9</v>
      </c>
      <c r="G66" s="99">
        <v>81</v>
      </c>
      <c r="H66" s="99">
        <v>0.02</v>
      </c>
      <c r="I66" s="99">
        <v>1.48</v>
      </c>
      <c r="J66" s="99">
        <v>0.04</v>
      </c>
      <c r="K66" s="99">
        <v>170.04</v>
      </c>
      <c r="L66" s="99">
        <v>187.8</v>
      </c>
      <c r="M66" s="99">
        <v>39.700000000000003</v>
      </c>
      <c r="N66" s="99">
        <v>2.04</v>
      </c>
    </row>
    <row r="67" spans="1:15" s="89" customFormat="1" ht="18.600000000000001" customHeight="1">
      <c r="A67" s="97" t="s">
        <v>74</v>
      </c>
      <c r="B67" s="98" t="s">
        <v>16</v>
      </c>
      <c r="C67" s="99">
        <v>30</v>
      </c>
      <c r="D67" s="99">
        <v>2.36</v>
      </c>
      <c r="E67" s="99">
        <v>0.3</v>
      </c>
      <c r="F67" s="99">
        <v>14.49</v>
      </c>
      <c r="G67" s="99">
        <v>70.14</v>
      </c>
      <c r="H67" s="99">
        <v>0.03</v>
      </c>
      <c r="I67" s="99">
        <v>0</v>
      </c>
      <c r="J67" s="99">
        <v>0</v>
      </c>
      <c r="K67" s="99">
        <v>6.9</v>
      </c>
      <c r="L67" s="99">
        <v>26.1</v>
      </c>
      <c r="M67" s="99">
        <v>9.9</v>
      </c>
      <c r="N67" s="99">
        <v>0.33</v>
      </c>
    </row>
    <row r="68" spans="1:15" s="89" customFormat="1" ht="15.75">
      <c r="A68" s="88" t="s">
        <v>77</v>
      </c>
      <c r="B68" s="102" t="s">
        <v>84</v>
      </c>
      <c r="C68" s="112">
        <v>200</v>
      </c>
      <c r="D68" s="88">
        <v>5</v>
      </c>
      <c r="E68" s="88">
        <v>3.2</v>
      </c>
      <c r="F68" s="113">
        <v>12.5</v>
      </c>
      <c r="G68" s="88">
        <v>45</v>
      </c>
      <c r="H68" s="88">
        <v>0.03</v>
      </c>
      <c r="I68" s="88">
        <v>0.6</v>
      </c>
      <c r="J68" s="88">
        <v>0.02</v>
      </c>
      <c r="K68" s="88">
        <v>119</v>
      </c>
      <c r="L68" s="88">
        <v>91</v>
      </c>
      <c r="M68" s="88">
        <v>14</v>
      </c>
      <c r="N68" s="88">
        <v>0.1</v>
      </c>
    </row>
    <row r="69" spans="1:15" ht="15.75">
      <c r="A69" s="60"/>
      <c r="B69" s="11" t="s">
        <v>17</v>
      </c>
      <c r="C69" s="8"/>
      <c r="D69" s="4">
        <f t="shared" ref="D69:N69" si="6">SUM(D63:D68)</f>
        <v>29.689999999999998</v>
      </c>
      <c r="E69" s="4">
        <f t="shared" si="6"/>
        <v>28.63</v>
      </c>
      <c r="F69" s="4">
        <f t="shared" si="6"/>
        <v>95.31</v>
      </c>
      <c r="G69" s="4">
        <f t="shared" si="6"/>
        <v>700.14</v>
      </c>
      <c r="H69" s="4">
        <f t="shared" si="6"/>
        <v>0.38</v>
      </c>
      <c r="I69" s="4">
        <f t="shared" si="6"/>
        <v>5.0399999999999991</v>
      </c>
      <c r="J69" s="4">
        <f t="shared" si="6"/>
        <v>156.16</v>
      </c>
      <c r="K69" s="4">
        <f t="shared" si="6"/>
        <v>689.84</v>
      </c>
      <c r="L69" s="4">
        <f t="shared" si="6"/>
        <v>780.72</v>
      </c>
      <c r="M69" s="4">
        <f t="shared" si="6"/>
        <v>164.16</v>
      </c>
      <c r="N69" s="4">
        <f t="shared" si="6"/>
        <v>5.64</v>
      </c>
      <c r="O69" s="5"/>
    </row>
    <row r="70" spans="1:15" ht="15.7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5"/>
    </row>
    <row r="71" spans="1:15" ht="15.75">
      <c r="A71" s="60"/>
      <c r="B71" s="61" t="s">
        <v>115</v>
      </c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5"/>
    </row>
    <row r="72" spans="1:15" s="39" customFormat="1" ht="15.75">
      <c r="A72" s="59">
        <v>59</v>
      </c>
      <c r="B72" s="50" t="s">
        <v>144</v>
      </c>
      <c r="C72" s="38">
        <v>100</v>
      </c>
      <c r="D72" s="38">
        <v>1.5</v>
      </c>
      <c r="E72" s="38">
        <v>0.35</v>
      </c>
      <c r="F72" s="38">
        <v>20.3</v>
      </c>
      <c r="G72" s="38">
        <v>89.6</v>
      </c>
      <c r="H72" s="38">
        <v>0.05</v>
      </c>
      <c r="I72" s="38">
        <v>3.15</v>
      </c>
      <c r="J72" s="38">
        <v>0</v>
      </c>
      <c r="K72" s="38">
        <v>39.799999999999997</v>
      </c>
      <c r="L72" s="38">
        <v>61.2</v>
      </c>
      <c r="M72" s="38">
        <v>33.299999999999997</v>
      </c>
      <c r="N72" s="38">
        <v>1.26</v>
      </c>
    </row>
    <row r="73" spans="1:15" s="89" customFormat="1" ht="19.899999999999999" customHeight="1">
      <c r="A73" s="97">
        <v>222</v>
      </c>
      <c r="B73" s="98" t="s">
        <v>95</v>
      </c>
      <c r="C73" s="114" t="s">
        <v>96</v>
      </c>
      <c r="D73" s="99">
        <v>25.12</v>
      </c>
      <c r="E73" s="99">
        <v>17.28</v>
      </c>
      <c r="F73" s="99">
        <v>50.5</v>
      </c>
      <c r="G73" s="99">
        <v>458</v>
      </c>
      <c r="H73" s="99">
        <v>0.11</v>
      </c>
      <c r="I73" s="99">
        <v>0.84</v>
      </c>
      <c r="J73" s="99">
        <v>108</v>
      </c>
      <c r="K73" s="99">
        <v>236</v>
      </c>
      <c r="L73" s="99">
        <v>342</v>
      </c>
      <c r="M73" s="99">
        <v>41</v>
      </c>
      <c r="N73" s="99">
        <v>1.7</v>
      </c>
    </row>
    <row r="74" spans="1:15" s="89" customFormat="1" ht="16.899999999999999" customHeight="1">
      <c r="A74" s="88">
        <v>448</v>
      </c>
      <c r="B74" s="102" t="s">
        <v>79</v>
      </c>
      <c r="C74" s="88">
        <v>25</v>
      </c>
      <c r="D74" s="88">
        <v>1.35</v>
      </c>
      <c r="E74" s="88">
        <v>5.29</v>
      </c>
      <c r="F74" s="88">
        <v>14.27</v>
      </c>
      <c r="G74" s="88">
        <v>110</v>
      </c>
      <c r="H74" s="88">
        <v>0.02</v>
      </c>
      <c r="I74" s="88">
        <v>0.03</v>
      </c>
      <c r="J74" s="88">
        <v>11</v>
      </c>
      <c r="K74" s="88">
        <v>9.6</v>
      </c>
      <c r="L74" s="88">
        <v>5.6</v>
      </c>
      <c r="M74" s="88">
        <v>18.899999999999999</v>
      </c>
      <c r="N74" s="88">
        <v>0.66</v>
      </c>
    </row>
    <row r="75" spans="1:15" s="89" customFormat="1" ht="14.25" customHeight="1">
      <c r="A75" s="97">
        <v>376</v>
      </c>
      <c r="B75" s="91" t="s">
        <v>30</v>
      </c>
      <c r="C75" s="99" t="s">
        <v>21</v>
      </c>
      <c r="D75" s="99">
        <v>0.53</v>
      </c>
      <c r="E75" s="99">
        <v>0</v>
      </c>
      <c r="F75" s="99">
        <v>9.4700000000000006</v>
      </c>
      <c r="G75" s="99">
        <v>40</v>
      </c>
      <c r="H75" s="99">
        <v>0</v>
      </c>
      <c r="I75" s="99">
        <v>0.27</v>
      </c>
      <c r="J75" s="99">
        <v>0</v>
      </c>
      <c r="K75" s="99">
        <v>13.6</v>
      </c>
      <c r="L75" s="99">
        <v>22.13</v>
      </c>
      <c r="M75" s="99">
        <v>11.73</v>
      </c>
      <c r="N75" s="99">
        <v>2.13</v>
      </c>
    </row>
    <row r="76" spans="1:15" s="89" customFormat="1" ht="19.149999999999999" customHeight="1">
      <c r="A76" s="88">
        <v>338</v>
      </c>
      <c r="B76" s="102" t="s">
        <v>47</v>
      </c>
      <c r="C76" s="88">
        <v>100</v>
      </c>
      <c r="D76" s="101">
        <v>0.4</v>
      </c>
      <c r="E76" s="101">
        <v>0.4</v>
      </c>
      <c r="F76" s="101">
        <v>9.8000000000000007</v>
      </c>
      <c r="G76" s="101">
        <v>47</v>
      </c>
      <c r="H76" s="101">
        <v>0.03</v>
      </c>
      <c r="I76" s="101">
        <v>10</v>
      </c>
      <c r="J76" s="101">
        <v>0</v>
      </c>
      <c r="K76" s="101">
        <v>16</v>
      </c>
      <c r="L76" s="101">
        <v>11</v>
      </c>
      <c r="M76" s="101">
        <v>9</v>
      </c>
      <c r="N76" s="101">
        <v>2.2000000000000002</v>
      </c>
      <c r="O76" s="104"/>
    </row>
    <row r="77" spans="1:15" s="89" customFormat="1" ht="13.15" customHeight="1">
      <c r="A77" s="97" t="s">
        <v>74</v>
      </c>
      <c r="B77" s="98" t="s">
        <v>16</v>
      </c>
      <c r="C77" s="99">
        <v>30</v>
      </c>
      <c r="D77" s="99">
        <v>2.36</v>
      </c>
      <c r="E77" s="99">
        <v>0.3</v>
      </c>
      <c r="F77" s="99">
        <v>14.49</v>
      </c>
      <c r="G77" s="99">
        <v>70.14</v>
      </c>
      <c r="H77" s="99">
        <v>0.03</v>
      </c>
      <c r="I77" s="99">
        <v>0</v>
      </c>
      <c r="J77" s="99">
        <v>0</v>
      </c>
      <c r="K77" s="99">
        <v>6.9</v>
      </c>
      <c r="L77" s="99">
        <v>26.1</v>
      </c>
      <c r="M77" s="99">
        <v>9.9</v>
      </c>
      <c r="N77" s="99">
        <v>0.33</v>
      </c>
    </row>
    <row r="78" spans="1:15" ht="15.75">
      <c r="A78" s="60"/>
      <c r="B78" s="11" t="s">
        <v>17</v>
      </c>
      <c r="C78" s="8"/>
      <c r="D78" s="4">
        <f t="shared" ref="D78:N78" si="7">SUM(D72:D77)</f>
        <v>31.26</v>
      </c>
      <c r="E78" s="4">
        <f t="shared" si="7"/>
        <v>23.62</v>
      </c>
      <c r="F78" s="4">
        <f t="shared" si="7"/>
        <v>118.82999999999998</v>
      </c>
      <c r="G78" s="4">
        <f t="shared" si="7"/>
        <v>814.74</v>
      </c>
      <c r="H78" s="4">
        <f t="shared" si="7"/>
        <v>0.24</v>
      </c>
      <c r="I78" s="4">
        <f t="shared" si="7"/>
        <v>14.29</v>
      </c>
      <c r="J78" s="4">
        <f t="shared" si="7"/>
        <v>119</v>
      </c>
      <c r="K78" s="4">
        <f t="shared" si="7"/>
        <v>321.90000000000003</v>
      </c>
      <c r="L78" s="4">
        <f t="shared" si="7"/>
        <v>468.03000000000003</v>
      </c>
      <c r="M78" s="4">
        <f t="shared" si="7"/>
        <v>123.83</v>
      </c>
      <c r="N78" s="4">
        <f t="shared" si="7"/>
        <v>8.2799999999999994</v>
      </c>
      <c r="O78" s="5"/>
    </row>
    <row r="79" spans="1:15" ht="15.7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5"/>
    </row>
    <row r="80" spans="1:15" ht="15.75">
      <c r="A80" s="60"/>
      <c r="B80" s="61" t="s">
        <v>116</v>
      </c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5"/>
    </row>
    <row r="81" spans="1:15" s="89" customFormat="1" ht="14.45" customHeight="1">
      <c r="A81" s="97">
        <v>3</v>
      </c>
      <c r="B81" s="91" t="s">
        <v>35</v>
      </c>
      <c r="C81" s="109" t="s">
        <v>99</v>
      </c>
      <c r="D81" s="99">
        <v>6.16</v>
      </c>
      <c r="E81" s="99">
        <v>7.79</v>
      </c>
      <c r="F81" s="99">
        <v>14.83</v>
      </c>
      <c r="G81" s="99">
        <v>154</v>
      </c>
      <c r="H81" s="99">
        <v>0.04</v>
      </c>
      <c r="I81" s="99">
        <v>0.11</v>
      </c>
      <c r="J81" s="99">
        <v>54.5</v>
      </c>
      <c r="K81" s="99">
        <v>142</v>
      </c>
      <c r="L81" s="99">
        <v>109.5</v>
      </c>
      <c r="M81" s="99">
        <v>11.7</v>
      </c>
      <c r="N81" s="99">
        <v>0.48</v>
      </c>
    </row>
    <row r="82" spans="1:15" s="89" customFormat="1" ht="16.149999999999999" customHeight="1">
      <c r="A82" s="97">
        <v>175</v>
      </c>
      <c r="B82" s="91" t="s">
        <v>106</v>
      </c>
      <c r="C82" s="99" t="s">
        <v>55</v>
      </c>
      <c r="D82" s="99">
        <v>3</v>
      </c>
      <c r="E82" s="99">
        <v>8.6</v>
      </c>
      <c r="F82" s="99">
        <v>23.2</v>
      </c>
      <c r="G82" s="99">
        <v>183.4</v>
      </c>
      <c r="H82" s="99">
        <v>0.4</v>
      </c>
      <c r="I82" s="99">
        <v>1.9</v>
      </c>
      <c r="J82" s="99">
        <v>71.599999999999994</v>
      </c>
      <c r="K82" s="99">
        <v>92.3</v>
      </c>
      <c r="L82" s="99">
        <v>128</v>
      </c>
      <c r="M82" s="99">
        <v>26.7</v>
      </c>
      <c r="N82" s="99">
        <v>1.3</v>
      </c>
    </row>
    <row r="83" spans="1:15" s="89" customFormat="1" ht="16.149999999999999" customHeight="1">
      <c r="A83" s="97">
        <v>209</v>
      </c>
      <c r="B83" s="91" t="s">
        <v>136</v>
      </c>
      <c r="C83" s="109" t="s">
        <v>138</v>
      </c>
      <c r="D83" s="99">
        <v>5.0199999999999996</v>
      </c>
      <c r="E83" s="99">
        <v>4.5999999999999996</v>
      </c>
      <c r="F83" s="99">
        <v>0.28000000000000003</v>
      </c>
      <c r="G83" s="99">
        <v>63</v>
      </c>
      <c r="H83" s="99">
        <v>0.03</v>
      </c>
      <c r="I83" s="99">
        <v>0</v>
      </c>
      <c r="J83" s="99">
        <v>100</v>
      </c>
      <c r="K83" s="99">
        <v>22</v>
      </c>
      <c r="L83" s="99">
        <v>76.8</v>
      </c>
      <c r="M83" s="99">
        <v>4.8</v>
      </c>
      <c r="N83" s="99">
        <v>1</v>
      </c>
    </row>
    <row r="84" spans="1:15" s="89" customFormat="1" ht="18.600000000000001" customHeight="1">
      <c r="A84" s="97">
        <v>382</v>
      </c>
      <c r="B84" s="98" t="s">
        <v>98</v>
      </c>
      <c r="C84" s="99">
        <v>200</v>
      </c>
      <c r="D84" s="99">
        <v>3.78</v>
      </c>
      <c r="E84" s="99">
        <v>0.67</v>
      </c>
      <c r="F84" s="99">
        <v>26</v>
      </c>
      <c r="G84" s="99">
        <v>125</v>
      </c>
      <c r="H84" s="99">
        <v>0.02</v>
      </c>
      <c r="I84" s="99">
        <v>1.33</v>
      </c>
      <c r="J84" s="99">
        <v>0</v>
      </c>
      <c r="K84" s="99">
        <v>133.33000000000001</v>
      </c>
      <c r="L84" s="99">
        <v>11.11</v>
      </c>
      <c r="M84" s="99">
        <v>25.56</v>
      </c>
      <c r="N84" s="99">
        <v>2</v>
      </c>
    </row>
    <row r="85" spans="1:15" s="89" customFormat="1" ht="19.899999999999999" customHeight="1">
      <c r="A85" s="88" t="s">
        <v>74</v>
      </c>
      <c r="B85" s="102" t="s">
        <v>102</v>
      </c>
      <c r="C85" s="88">
        <v>200</v>
      </c>
      <c r="D85" s="88">
        <v>5.8</v>
      </c>
      <c r="E85" s="88">
        <v>6.4</v>
      </c>
      <c r="F85" s="88">
        <v>5.8</v>
      </c>
      <c r="G85" s="88">
        <v>118</v>
      </c>
      <c r="H85" s="88">
        <v>0.03</v>
      </c>
      <c r="I85" s="88">
        <v>1.2</v>
      </c>
      <c r="J85" s="88">
        <v>40</v>
      </c>
      <c r="K85" s="88">
        <v>240</v>
      </c>
      <c r="L85" s="88">
        <v>188.8</v>
      </c>
      <c r="M85" s="88">
        <v>28</v>
      </c>
      <c r="N85" s="88">
        <v>0.21</v>
      </c>
    </row>
    <row r="86" spans="1:15" s="89" customFormat="1" ht="19.899999999999999" customHeight="1">
      <c r="A86" s="88">
        <v>456</v>
      </c>
      <c r="B86" s="102" t="s">
        <v>141</v>
      </c>
      <c r="C86" s="88">
        <v>75</v>
      </c>
      <c r="D86" s="88">
        <v>4.8899999999999997</v>
      </c>
      <c r="E86" s="88">
        <v>8.43</v>
      </c>
      <c r="F86" s="88">
        <v>47.68</v>
      </c>
      <c r="G86" s="88">
        <v>286</v>
      </c>
      <c r="H86" s="88">
        <v>0.08</v>
      </c>
      <c r="I86" s="88">
        <v>0.05</v>
      </c>
      <c r="J86" s="88">
        <v>8</v>
      </c>
      <c r="K86" s="88">
        <v>19.2</v>
      </c>
      <c r="L86" s="88">
        <v>48.5</v>
      </c>
      <c r="M86" s="88">
        <v>17.8</v>
      </c>
      <c r="N86" s="88">
        <v>0.85</v>
      </c>
    </row>
    <row r="87" spans="1:15" s="89" customFormat="1" ht="16.899999999999999" customHeight="1">
      <c r="A87" s="97" t="s">
        <v>74</v>
      </c>
      <c r="B87" s="98" t="s">
        <v>16</v>
      </c>
      <c r="C87" s="99">
        <v>30</v>
      </c>
      <c r="D87" s="99">
        <v>2.36</v>
      </c>
      <c r="E87" s="99">
        <v>0.3</v>
      </c>
      <c r="F87" s="99">
        <v>14.49</v>
      </c>
      <c r="G87" s="99">
        <v>70.14</v>
      </c>
      <c r="H87" s="99">
        <v>0.03</v>
      </c>
      <c r="I87" s="99">
        <v>0</v>
      </c>
      <c r="J87" s="99">
        <v>0</v>
      </c>
      <c r="K87" s="99">
        <v>6.9</v>
      </c>
      <c r="L87" s="99">
        <v>26.1</v>
      </c>
      <c r="M87" s="99">
        <v>9.9</v>
      </c>
      <c r="N87" s="99">
        <v>0.33</v>
      </c>
    </row>
    <row r="88" spans="1:15" ht="15.75">
      <c r="A88" s="60"/>
      <c r="B88" s="11" t="s">
        <v>17</v>
      </c>
      <c r="C88" s="8"/>
      <c r="D88" s="3">
        <f t="shared" ref="D88:N88" si="8">SUM(D81:D87)</f>
        <v>31.01</v>
      </c>
      <c r="E88" s="3">
        <f t="shared" si="8"/>
        <v>36.79</v>
      </c>
      <c r="F88" s="3">
        <f t="shared" si="8"/>
        <v>132.28</v>
      </c>
      <c r="G88" s="3">
        <f t="shared" si="8"/>
        <v>999.54</v>
      </c>
      <c r="H88" s="3">
        <f t="shared" si="8"/>
        <v>0.63</v>
      </c>
      <c r="I88" s="3">
        <f t="shared" si="8"/>
        <v>4.59</v>
      </c>
      <c r="J88" s="3">
        <f t="shared" si="8"/>
        <v>274.10000000000002</v>
      </c>
      <c r="K88" s="3">
        <f t="shared" si="8"/>
        <v>655.73</v>
      </c>
      <c r="L88" s="3">
        <f t="shared" si="8"/>
        <v>588.81000000000006</v>
      </c>
      <c r="M88" s="3">
        <f t="shared" si="8"/>
        <v>124.46</v>
      </c>
      <c r="N88" s="3">
        <f t="shared" si="8"/>
        <v>6.17</v>
      </c>
      <c r="O88" s="5"/>
    </row>
    <row r="89" spans="1:15" ht="15.75">
      <c r="A89" s="24"/>
      <c r="B89" s="24"/>
      <c r="C89" s="24"/>
      <c r="D89" s="64"/>
      <c r="E89" s="64"/>
      <c r="F89" s="64"/>
      <c r="G89" s="64"/>
      <c r="H89" s="64"/>
      <c r="I89" s="64"/>
      <c r="J89" s="24"/>
      <c r="K89" s="24"/>
      <c r="L89" s="24"/>
      <c r="M89" s="24"/>
      <c r="N89" s="24"/>
      <c r="O89" s="5"/>
    </row>
    <row r="90" spans="1:15" ht="15.75">
      <c r="A90" s="60"/>
      <c r="B90" s="61" t="s">
        <v>117</v>
      </c>
      <c r="C90" s="62"/>
      <c r="D90" s="62"/>
      <c r="E90" s="62"/>
      <c r="F90" s="62"/>
      <c r="G90" s="62"/>
      <c r="H90" s="65"/>
      <c r="I90" s="65"/>
      <c r="J90" s="62"/>
      <c r="K90" s="62"/>
      <c r="L90" s="62"/>
      <c r="M90" s="62"/>
      <c r="N90" s="62"/>
      <c r="O90" s="5"/>
    </row>
    <row r="91" spans="1:15" s="89" customFormat="1" ht="16.149999999999999" customHeight="1">
      <c r="A91" s="97">
        <v>1</v>
      </c>
      <c r="B91" s="98" t="s">
        <v>37</v>
      </c>
      <c r="C91" s="109" t="s">
        <v>36</v>
      </c>
      <c r="D91" s="100">
        <v>2.36</v>
      </c>
      <c r="E91" s="100">
        <v>7.49</v>
      </c>
      <c r="F91" s="100">
        <v>14.89</v>
      </c>
      <c r="G91" s="100">
        <v>136</v>
      </c>
      <c r="H91" s="100">
        <v>3.4000000000000002E-2</v>
      </c>
      <c r="I91" s="100">
        <v>0</v>
      </c>
      <c r="J91" s="100">
        <v>40</v>
      </c>
      <c r="K91" s="100">
        <v>8.4</v>
      </c>
      <c r="L91" s="100">
        <v>22.5</v>
      </c>
      <c r="M91" s="100">
        <v>4.2</v>
      </c>
      <c r="N91" s="100">
        <v>0.35</v>
      </c>
    </row>
    <row r="92" spans="1:15" s="89" customFormat="1" ht="16.899999999999999" customHeight="1">
      <c r="A92" s="88">
        <v>243</v>
      </c>
      <c r="B92" s="102" t="s">
        <v>75</v>
      </c>
      <c r="C92" s="88">
        <v>80</v>
      </c>
      <c r="D92" s="101">
        <v>8.0299999999999994</v>
      </c>
      <c r="E92" s="101">
        <v>22.62</v>
      </c>
      <c r="F92" s="101">
        <v>0.36</v>
      </c>
      <c r="G92" s="101">
        <v>238</v>
      </c>
      <c r="H92" s="101">
        <v>0.13</v>
      </c>
      <c r="I92" s="101">
        <v>0</v>
      </c>
      <c r="J92" s="101">
        <v>29</v>
      </c>
      <c r="K92" s="101">
        <v>26</v>
      </c>
      <c r="L92" s="101">
        <v>102</v>
      </c>
      <c r="M92" s="101">
        <v>18</v>
      </c>
      <c r="N92" s="101">
        <v>1.2</v>
      </c>
    </row>
    <row r="93" spans="1:15" s="89" customFormat="1" ht="18" customHeight="1">
      <c r="A93" s="85">
        <v>317</v>
      </c>
      <c r="B93" s="86" t="s">
        <v>76</v>
      </c>
      <c r="C93" s="115">
        <v>150</v>
      </c>
      <c r="D93" s="116">
        <v>3.93</v>
      </c>
      <c r="E93" s="116">
        <v>2.85</v>
      </c>
      <c r="F93" s="116">
        <v>13.2</v>
      </c>
      <c r="G93" s="116">
        <v>90.9</v>
      </c>
      <c r="H93" s="116">
        <v>7.0000000000000007E-2</v>
      </c>
      <c r="I93" s="116">
        <v>12.1</v>
      </c>
      <c r="J93" s="116">
        <v>14.3</v>
      </c>
      <c r="K93" s="116">
        <v>63.1</v>
      </c>
      <c r="L93" s="116">
        <v>77.099999999999994</v>
      </c>
      <c r="M93" s="116">
        <v>30.2</v>
      </c>
      <c r="N93" s="116">
        <v>0.75</v>
      </c>
    </row>
    <row r="94" spans="1:15" s="89" customFormat="1" ht="18" customHeight="1">
      <c r="A94" s="85">
        <v>192</v>
      </c>
      <c r="B94" s="86" t="s">
        <v>139</v>
      </c>
      <c r="C94" s="115">
        <v>130</v>
      </c>
      <c r="D94" s="116">
        <v>2.39</v>
      </c>
      <c r="E94" s="116">
        <v>5.3</v>
      </c>
      <c r="F94" s="116">
        <v>32.04</v>
      </c>
      <c r="G94" s="116">
        <v>186</v>
      </c>
      <c r="H94" s="116">
        <v>0.02</v>
      </c>
      <c r="I94" s="116">
        <v>0.27</v>
      </c>
      <c r="J94" s="116">
        <v>0</v>
      </c>
      <c r="K94" s="116">
        <v>54.21</v>
      </c>
      <c r="L94" s="116">
        <v>17.3</v>
      </c>
      <c r="M94" s="116">
        <v>14.57</v>
      </c>
      <c r="N94" s="116">
        <v>47.61</v>
      </c>
    </row>
    <row r="95" spans="1:15" s="89" customFormat="1" ht="19.149999999999999" customHeight="1">
      <c r="A95" s="97">
        <v>377</v>
      </c>
      <c r="B95" s="98" t="s">
        <v>31</v>
      </c>
      <c r="C95" s="99" t="s">
        <v>29</v>
      </c>
      <c r="D95" s="100">
        <v>0.53</v>
      </c>
      <c r="E95" s="100">
        <v>0</v>
      </c>
      <c r="F95" s="100">
        <v>9.8699999999999992</v>
      </c>
      <c r="G95" s="100">
        <v>41.6</v>
      </c>
      <c r="H95" s="100">
        <v>0</v>
      </c>
      <c r="I95" s="100">
        <v>2.13</v>
      </c>
      <c r="J95" s="100">
        <v>0</v>
      </c>
      <c r="K95" s="100">
        <v>15.33</v>
      </c>
      <c r="L95" s="100">
        <v>23.2</v>
      </c>
      <c r="M95" s="100">
        <v>12.27</v>
      </c>
      <c r="N95" s="100">
        <v>2.13</v>
      </c>
    </row>
    <row r="96" spans="1:15" s="89" customFormat="1" ht="19.149999999999999" customHeight="1">
      <c r="A96" s="97">
        <v>410</v>
      </c>
      <c r="B96" s="98" t="s">
        <v>105</v>
      </c>
      <c r="C96" s="99">
        <v>75</v>
      </c>
      <c r="D96" s="100">
        <v>4.46</v>
      </c>
      <c r="E96" s="100">
        <v>2.92</v>
      </c>
      <c r="F96" s="100">
        <v>22.02</v>
      </c>
      <c r="G96" s="100">
        <v>111</v>
      </c>
      <c r="H96" s="100">
        <v>0.04</v>
      </c>
      <c r="I96" s="100">
        <v>0.04</v>
      </c>
      <c r="J96" s="100">
        <v>9</v>
      </c>
      <c r="K96" s="100">
        <v>7.8</v>
      </c>
      <c r="L96" s="100">
        <v>21.4</v>
      </c>
      <c r="M96" s="100">
        <v>8.6999999999999993</v>
      </c>
      <c r="N96" s="100">
        <v>0.54</v>
      </c>
    </row>
    <row r="97" spans="1:15" s="89" customFormat="1" ht="20.45" customHeight="1">
      <c r="A97" s="97" t="s">
        <v>74</v>
      </c>
      <c r="B97" s="98" t="s">
        <v>16</v>
      </c>
      <c r="C97" s="99">
        <v>30</v>
      </c>
      <c r="D97" s="99">
        <v>2.36</v>
      </c>
      <c r="E97" s="99">
        <v>0.3</v>
      </c>
      <c r="F97" s="99">
        <v>14.49</v>
      </c>
      <c r="G97" s="99">
        <v>70.14</v>
      </c>
      <c r="H97" s="99">
        <v>0.03</v>
      </c>
      <c r="I97" s="99">
        <v>0</v>
      </c>
      <c r="J97" s="99">
        <v>0</v>
      </c>
      <c r="K97" s="99">
        <v>6.9</v>
      </c>
      <c r="L97" s="99">
        <v>26.1</v>
      </c>
      <c r="M97" s="99">
        <v>9.9</v>
      </c>
      <c r="N97" s="99">
        <v>0.33</v>
      </c>
    </row>
    <row r="98" spans="1:15" ht="15.75">
      <c r="A98" s="60"/>
      <c r="B98" s="11" t="s">
        <v>17</v>
      </c>
      <c r="C98" s="8"/>
      <c r="D98" s="4">
        <f t="shared" ref="D98:N98" si="9">SUM(D91:D97)</f>
        <v>24.06</v>
      </c>
      <c r="E98" s="4">
        <f t="shared" si="9"/>
        <v>41.48</v>
      </c>
      <c r="F98" s="4">
        <f t="shared" si="9"/>
        <v>106.86999999999999</v>
      </c>
      <c r="G98" s="4">
        <f t="shared" si="9"/>
        <v>873.64</v>
      </c>
      <c r="H98" s="4">
        <f t="shared" si="9"/>
        <v>0.32399999999999995</v>
      </c>
      <c r="I98" s="4">
        <f t="shared" si="9"/>
        <v>14.54</v>
      </c>
      <c r="J98" s="4">
        <f t="shared" si="9"/>
        <v>92.3</v>
      </c>
      <c r="K98" s="4">
        <f t="shared" si="9"/>
        <v>181.74000000000004</v>
      </c>
      <c r="L98" s="4">
        <f t="shared" si="9"/>
        <v>289.60000000000002</v>
      </c>
      <c r="M98" s="4">
        <f t="shared" si="9"/>
        <v>97.84</v>
      </c>
      <c r="N98" s="4">
        <f t="shared" si="9"/>
        <v>52.91</v>
      </c>
      <c r="O98" s="5"/>
    </row>
    <row r="99" spans="1:15" ht="15.7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5"/>
    </row>
    <row r="100" spans="1: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18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9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20" t="s">
        <v>72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5" t="s">
        <v>80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82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123" t="s">
        <v>0</v>
      </c>
      <c r="C110" s="123" t="s">
        <v>1</v>
      </c>
      <c r="D110" s="117" t="s">
        <v>2</v>
      </c>
      <c r="E110" s="118"/>
      <c r="F110" s="119"/>
      <c r="G110" s="126" t="s">
        <v>3</v>
      </c>
      <c r="H110" s="117" t="s">
        <v>4</v>
      </c>
      <c r="I110" s="118"/>
      <c r="J110" s="119"/>
      <c r="K110" s="117" t="s">
        <v>5</v>
      </c>
      <c r="L110" s="118"/>
      <c r="M110" s="118"/>
      <c r="N110" s="119"/>
      <c r="O110" s="5"/>
    </row>
    <row r="111" spans="1:15">
      <c r="A111" s="5"/>
      <c r="B111" s="124"/>
      <c r="C111" s="124"/>
      <c r="D111" s="120"/>
      <c r="E111" s="121"/>
      <c r="F111" s="122"/>
      <c r="G111" s="124"/>
      <c r="H111" s="120"/>
      <c r="I111" s="121"/>
      <c r="J111" s="122"/>
      <c r="K111" s="120"/>
      <c r="L111" s="121"/>
      <c r="M111" s="121"/>
      <c r="N111" s="122"/>
      <c r="O111" s="5"/>
    </row>
    <row r="112" spans="1:15" ht="17.25">
      <c r="A112" s="5"/>
      <c r="B112" s="124"/>
      <c r="C112" s="125"/>
      <c r="D112" s="1" t="s">
        <v>6</v>
      </c>
      <c r="E112" s="2" t="s">
        <v>7</v>
      </c>
      <c r="F112" s="1" t="s">
        <v>8</v>
      </c>
      <c r="G112" s="125"/>
      <c r="H112" s="2" t="s">
        <v>9</v>
      </c>
      <c r="I112" s="1" t="s">
        <v>10</v>
      </c>
      <c r="J112" s="1" t="s">
        <v>11</v>
      </c>
      <c r="K112" s="1" t="s">
        <v>12</v>
      </c>
      <c r="L112" s="1" t="s">
        <v>13</v>
      </c>
      <c r="M112" s="2" t="s">
        <v>14</v>
      </c>
      <c r="N112" s="1" t="s">
        <v>15</v>
      </c>
      <c r="O112" s="15"/>
    </row>
    <row r="113" spans="1:15">
      <c r="A113" s="22"/>
      <c r="B113" s="31" t="s">
        <v>59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5"/>
    </row>
    <row r="114" spans="1:15" s="89" customFormat="1" ht="16.899999999999999" customHeight="1">
      <c r="A114" s="90">
        <v>23</v>
      </c>
      <c r="B114" s="91" t="s">
        <v>124</v>
      </c>
      <c r="C114" s="95">
        <v>100</v>
      </c>
      <c r="D114" s="96">
        <v>1.1100000000000001</v>
      </c>
      <c r="E114" s="96">
        <v>6.18</v>
      </c>
      <c r="F114" s="96">
        <v>4.62</v>
      </c>
      <c r="G114" s="96">
        <v>78.56</v>
      </c>
      <c r="H114" s="96">
        <v>0.09</v>
      </c>
      <c r="I114" s="96">
        <v>20.3</v>
      </c>
      <c r="J114" s="96">
        <v>0</v>
      </c>
      <c r="K114" s="96">
        <v>17.21</v>
      </c>
      <c r="L114" s="96">
        <v>32.119999999999997</v>
      </c>
      <c r="M114" s="96">
        <v>17.62</v>
      </c>
      <c r="N114" s="96">
        <v>0.83</v>
      </c>
    </row>
    <row r="115" spans="1:15" s="89" customFormat="1" ht="18" customHeight="1">
      <c r="A115" s="90">
        <v>88</v>
      </c>
      <c r="B115" s="91" t="s">
        <v>126</v>
      </c>
      <c r="C115" s="95" t="s">
        <v>127</v>
      </c>
      <c r="D115" s="100">
        <v>1.78</v>
      </c>
      <c r="E115" s="100">
        <v>4.9000000000000004</v>
      </c>
      <c r="F115" s="100">
        <v>6.13</v>
      </c>
      <c r="G115" s="100">
        <v>75.7</v>
      </c>
      <c r="H115" s="100">
        <v>0.04</v>
      </c>
      <c r="I115" s="100">
        <v>20.5</v>
      </c>
      <c r="J115" s="100">
        <v>0</v>
      </c>
      <c r="K115" s="100">
        <v>40.18</v>
      </c>
      <c r="L115" s="100">
        <v>34.299999999999997</v>
      </c>
      <c r="M115" s="100">
        <v>85.1</v>
      </c>
      <c r="N115" s="100">
        <v>0.65</v>
      </c>
    </row>
    <row r="116" spans="1:15" s="89" customFormat="1" ht="16.899999999999999" customHeight="1">
      <c r="A116" s="90">
        <v>226</v>
      </c>
      <c r="B116" s="91" t="s">
        <v>125</v>
      </c>
      <c r="C116" s="95">
        <v>80</v>
      </c>
      <c r="D116" s="100">
        <v>13.6</v>
      </c>
      <c r="E116" s="100">
        <v>5.69</v>
      </c>
      <c r="F116" s="100">
        <v>0.65</v>
      </c>
      <c r="G116" s="100">
        <v>107.64</v>
      </c>
      <c r="H116" s="100">
        <v>0.04</v>
      </c>
      <c r="I116" s="100">
        <v>0.49</v>
      </c>
      <c r="J116" s="100">
        <v>34.76</v>
      </c>
      <c r="K116" s="100">
        <v>40.479999999999997</v>
      </c>
      <c r="L116" s="100">
        <v>137.16999999999999</v>
      </c>
      <c r="M116" s="100">
        <v>18.62</v>
      </c>
      <c r="N116" s="100">
        <v>0.46</v>
      </c>
    </row>
    <row r="117" spans="1:15" s="89" customFormat="1" ht="19.899999999999999" customHeight="1">
      <c r="A117" s="85">
        <v>304</v>
      </c>
      <c r="B117" s="86" t="s">
        <v>85</v>
      </c>
      <c r="C117" s="87">
        <v>150</v>
      </c>
      <c r="D117" s="101">
        <v>3.67</v>
      </c>
      <c r="E117" s="101">
        <v>5.4</v>
      </c>
      <c r="F117" s="101">
        <v>28</v>
      </c>
      <c r="G117" s="101">
        <v>210.11</v>
      </c>
      <c r="H117" s="101">
        <v>0.02</v>
      </c>
      <c r="I117" s="101">
        <v>0</v>
      </c>
      <c r="J117" s="101">
        <v>27</v>
      </c>
      <c r="K117" s="101">
        <v>2.61</v>
      </c>
      <c r="L117" s="101">
        <v>61.5</v>
      </c>
      <c r="M117" s="101">
        <v>19</v>
      </c>
      <c r="N117" s="101">
        <v>0.52</v>
      </c>
    </row>
    <row r="118" spans="1:15" s="89" customFormat="1" ht="14.45" customHeight="1">
      <c r="A118" s="90">
        <v>342</v>
      </c>
      <c r="B118" s="91" t="s">
        <v>32</v>
      </c>
      <c r="C118" s="95">
        <v>200</v>
      </c>
      <c r="D118" s="99">
        <v>0.16</v>
      </c>
      <c r="E118" s="99">
        <v>0.16</v>
      </c>
      <c r="F118" s="99">
        <v>23.88</v>
      </c>
      <c r="G118" s="99">
        <v>97.6</v>
      </c>
      <c r="H118" s="99">
        <v>0.01</v>
      </c>
      <c r="I118" s="99">
        <v>1.8</v>
      </c>
      <c r="J118" s="99">
        <v>0</v>
      </c>
      <c r="K118" s="99">
        <v>6.4</v>
      </c>
      <c r="L118" s="99">
        <v>4.4000000000000004</v>
      </c>
      <c r="M118" s="99">
        <v>3.6</v>
      </c>
      <c r="N118" s="99">
        <v>0.18</v>
      </c>
    </row>
    <row r="119" spans="1:15" s="89" customFormat="1" ht="15.6" customHeight="1">
      <c r="A119" s="88">
        <v>341</v>
      </c>
      <c r="B119" s="102" t="s">
        <v>120</v>
      </c>
      <c r="C119" s="103">
        <v>100</v>
      </c>
      <c r="D119" s="101">
        <v>0.9</v>
      </c>
      <c r="E119" s="101">
        <v>0.02</v>
      </c>
      <c r="F119" s="101">
        <v>8.1</v>
      </c>
      <c r="G119" s="101">
        <v>43</v>
      </c>
      <c r="H119" s="101">
        <v>0.43</v>
      </c>
      <c r="I119" s="101">
        <v>60</v>
      </c>
      <c r="J119" s="101">
        <v>8</v>
      </c>
      <c r="K119" s="101">
        <v>34</v>
      </c>
      <c r="L119" s="101">
        <v>23</v>
      </c>
      <c r="M119" s="101">
        <v>13</v>
      </c>
      <c r="N119" s="101">
        <v>0.3</v>
      </c>
      <c r="O119" s="104"/>
    </row>
    <row r="120" spans="1:15" s="89" customFormat="1" ht="19.899999999999999" customHeight="1">
      <c r="A120" s="97" t="s">
        <v>74</v>
      </c>
      <c r="B120" s="98" t="s">
        <v>16</v>
      </c>
      <c r="C120" s="99">
        <v>30</v>
      </c>
      <c r="D120" s="99">
        <v>2.36</v>
      </c>
      <c r="E120" s="99">
        <v>0.3</v>
      </c>
      <c r="F120" s="99">
        <v>14.49</v>
      </c>
      <c r="G120" s="99">
        <v>70.14</v>
      </c>
      <c r="H120" s="99">
        <v>0.03</v>
      </c>
      <c r="I120" s="99">
        <v>0</v>
      </c>
      <c r="J120" s="99">
        <v>0</v>
      </c>
      <c r="K120" s="99">
        <v>6.9</v>
      </c>
      <c r="L120" s="99">
        <v>26.1</v>
      </c>
      <c r="M120" s="99">
        <v>9.9</v>
      </c>
      <c r="N120" s="99">
        <v>0.33</v>
      </c>
    </row>
    <row r="121" spans="1:15" s="89" customFormat="1" ht="21" customHeight="1">
      <c r="A121" s="90" t="s">
        <v>74</v>
      </c>
      <c r="B121" s="91" t="s">
        <v>19</v>
      </c>
      <c r="C121" s="95">
        <v>30</v>
      </c>
      <c r="D121" s="99">
        <v>1.4</v>
      </c>
      <c r="E121" s="99">
        <v>0.3</v>
      </c>
      <c r="F121" s="99">
        <v>13.38</v>
      </c>
      <c r="G121" s="99">
        <v>66</v>
      </c>
      <c r="H121" s="99">
        <v>0.02</v>
      </c>
      <c r="I121" s="99">
        <v>0</v>
      </c>
      <c r="J121" s="99">
        <v>0</v>
      </c>
      <c r="K121" s="99">
        <v>6.3</v>
      </c>
      <c r="L121" s="99">
        <v>26.1</v>
      </c>
      <c r="M121" s="99">
        <v>27.38</v>
      </c>
      <c r="N121" s="99">
        <v>0.62</v>
      </c>
    </row>
    <row r="122" spans="1:15" ht="15.75">
      <c r="A122" s="22"/>
      <c r="B122" s="10" t="s">
        <v>17</v>
      </c>
      <c r="C122" s="30"/>
      <c r="D122" s="7">
        <f t="shared" ref="D122:N122" si="10">SUM(D114:D121)</f>
        <v>24.979999999999993</v>
      </c>
      <c r="E122" s="7">
        <f t="shared" si="10"/>
        <v>22.950000000000003</v>
      </c>
      <c r="F122" s="7">
        <f t="shared" si="10"/>
        <v>99.249999999999986</v>
      </c>
      <c r="G122" s="7">
        <f t="shared" si="10"/>
        <v>748.75</v>
      </c>
      <c r="H122" s="7">
        <f t="shared" si="10"/>
        <v>0.68</v>
      </c>
      <c r="I122" s="7">
        <f t="shared" si="10"/>
        <v>103.09</v>
      </c>
      <c r="J122" s="7">
        <f t="shared" si="10"/>
        <v>69.759999999999991</v>
      </c>
      <c r="K122" s="7">
        <f t="shared" si="10"/>
        <v>154.08000000000001</v>
      </c>
      <c r="L122" s="7">
        <f t="shared" si="10"/>
        <v>344.69</v>
      </c>
      <c r="M122" s="7">
        <f t="shared" si="10"/>
        <v>194.22</v>
      </c>
      <c r="N122" s="7">
        <f t="shared" si="10"/>
        <v>3.89</v>
      </c>
      <c r="O122" s="5"/>
    </row>
    <row r="123" spans="1:15">
      <c r="A123" s="5"/>
      <c r="B123" s="27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>
      <c r="A124" s="23"/>
      <c r="B124" s="32" t="s">
        <v>60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5"/>
    </row>
    <row r="125" spans="1:15" s="89" customFormat="1" ht="18.600000000000001" customHeight="1">
      <c r="A125" s="90">
        <v>54</v>
      </c>
      <c r="B125" s="91" t="s">
        <v>123</v>
      </c>
      <c r="C125" s="92">
        <v>100</v>
      </c>
      <c r="D125" s="93">
        <v>1.31</v>
      </c>
      <c r="E125" s="93">
        <v>5.16</v>
      </c>
      <c r="F125" s="93">
        <v>12.11</v>
      </c>
      <c r="G125" s="93">
        <v>100.11</v>
      </c>
      <c r="H125" s="93">
        <v>0.02</v>
      </c>
      <c r="I125" s="94">
        <v>8.56</v>
      </c>
      <c r="J125" s="94">
        <v>0</v>
      </c>
      <c r="K125" s="93">
        <v>34.4</v>
      </c>
      <c r="L125" s="93">
        <v>37.130000000000003</v>
      </c>
      <c r="M125" s="93">
        <v>19.7</v>
      </c>
      <c r="N125" s="93">
        <v>1.72</v>
      </c>
    </row>
    <row r="126" spans="1:15" s="89" customFormat="1" ht="19.899999999999999" customHeight="1">
      <c r="A126" s="85">
        <v>96</v>
      </c>
      <c r="B126" s="86" t="s">
        <v>89</v>
      </c>
      <c r="C126" s="87" t="s">
        <v>27</v>
      </c>
      <c r="D126" s="88">
        <v>2.2000000000000002</v>
      </c>
      <c r="E126" s="88">
        <v>5.2</v>
      </c>
      <c r="F126" s="88">
        <v>15.58</v>
      </c>
      <c r="G126" s="88">
        <v>117.9</v>
      </c>
      <c r="H126" s="88">
        <v>0.15</v>
      </c>
      <c r="I126" s="88">
        <v>14.3</v>
      </c>
      <c r="J126" s="88">
        <v>0</v>
      </c>
      <c r="K126" s="88">
        <v>16.55</v>
      </c>
      <c r="L126" s="88">
        <v>34.950000000000003</v>
      </c>
      <c r="M126" s="88">
        <v>28</v>
      </c>
      <c r="N126" s="88">
        <v>1.03</v>
      </c>
    </row>
    <row r="127" spans="1:15" s="89" customFormat="1" ht="16.149999999999999" customHeight="1">
      <c r="A127" s="85">
        <v>284</v>
      </c>
      <c r="B127" s="86" t="s">
        <v>88</v>
      </c>
      <c r="C127" s="87">
        <v>170</v>
      </c>
      <c r="D127" s="88">
        <v>16.77</v>
      </c>
      <c r="E127" s="88">
        <v>18.809999999999999</v>
      </c>
      <c r="F127" s="88">
        <v>20.84</v>
      </c>
      <c r="G127" s="88">
        <v>315</v>
      </c>
      <c r="H127" s="88">
        <v>0.26</v>
      </c>
      <c r="I127" s="88">
        <v>5.18</v>
      </c>
      <c r="J127" s="88">
        <v>10.14</v>
      </c>
      <c r="K127" s="88">
        <v>50.02</v>
      </c>
      <c r="L127" s="88">
        <v>290.60000000000002</v>
      </c>
      <c r="M127" s="88">
        <v>109.09</v>
      </c>
      <c r="N127" s="88">
        <v>3.93</v>
      </c>
    </row>
    <row r="128" spans="1:15" s="89" customFormat="1" ht="16.899999999999999" customHeight="1">
      <c r="A128" s="90" t="s">
        <v>74</v>
      </c>
      <c r="B128" s="91" t="s">
        <v>26</v>
      </c>
      <c r="C128" s="95">
        <v>200</v>
      </c>
      <c r="D128" s="96">
        <v>1</v>
      </c>
      <c r="E128" s="96">
        <v>0.2</v>
      </c>
      <c r="F128" s="96">
        <v>20</v>
      </c>
      <c r="G128" s="96">
        <v>86.6</v>
      </c>
      <c r="H128" s="96">
        <v>0.02</v>
      </c>
      <c r="I128" s="96">
        <v>4</v>
      </c>
      <c r="J128" s="96">
        <v>0</v>
      </c>
      <c r="K128" s="96">
        <v>14</v>
      </c>
      <c r="L128" s="96">
        <v>14</v>
      </c>
      <c r="M128" s="96">
        <v>8</v>
      </c>
      <c r="N128" s="96">
        <v>2.8</v>
      </c>
    </row>
    <row r="129" spans="1:15" s="89" customFormat="1" ht="15.6" customHeight="1">
      <c r="A129" s="97" t="s">
        <v>74</v>
      </c>
      <c r="B129" s="98" t="s">
        <v>16</v>
      </c>
      <c r="C129" s="99">
        <v>30</v>
      </c>
      <c r="D129" s="99">
        <v>2.36</v>
      </c>
      <c r="E129" s="99">
        <v>0.3</v>
      </c>
      <c r="F129" s="99">
        <v>14.49</v>
      </c>
      <c r="G129" s="99">
        <v>70.14</v>
      </c>
      <c r="H129" s="99">
        <v>0.03</v>
      </c>
      <c r="I129" s="99">
        <v>0</v>
      </c>
      <c r="J129" s="99">
        <v>0</v>
      </c>
      <c r="K129" s="99">
        <v>6.9</v>
      </c>
      <c r="L129" s="99">
        <v>26.1</v>
      </c>
      <c r="M129" s="99">
        <v>9.9</v>
      </c>
      <c r="N129" s="99">
        <v>0.33</v>
      </c>
    </row>
    <row r="130" spans="1:15" s="89" customFormat="1" ht="16.149999999999999" customHeight="1">
      <c r="A130" s="90" t="s">
        <v>74</v>
      </c>
      <c r="B130" s="91" t="s">
        <v>19</v>
      </c>
      <c r="C130" s="95">
        <v>30</v>
      </c>
      <c r="D130" s="100">
        <v>1.4</v>
      </c>
      <c r="E130" s="100">
        <v>0.3</v>
      </c>
      <c r="F130" s="100">
        <v>13.38</v>
      </c>
      <c r="G130" s="100">
        <v>66</v>
      </c>
      <c r="H130" s="100">
        <v>0.02</v>
      </c>
      <c r="I130" s="100">
        <v>0</v>
      </c>
      <c r="J130" s="100">
        <v>0</v>
      </c>
      <c r="K130" s="100">
        <v>6.3</v>
      </c>
      <c r="L130" s="100">
        <v>26.1</v>
      </c>
      <c r="M130" s="100">
        <v>27.38</v>
      </c>
      <c r="N130" s="100">
        <v>0.62</v>
      </c>
    </row>
    <row r="131" spans="1:15" ht="15.75">
      <c r="A131" s="23"/>
      <c r="B131" s="29" t="s">
        <v>17</v>
      </c>
      <c r="C131" s="30"/>
      <c r="D131" s="7">
        <f>SUM(D125:D130)</f>
        <v>25.04</v>
      </c>
      <c r="E131" s="7">
        <f>SUM(E125:E130)</f>
        <v>29.97</v>
      </c>
      <c r="F131" s="7">
        <f>SUM(F125:F130)</f>
        <v>96.399999999999991</v>
      </c>
      <c r="G131" s="7">
        <f>SUM(G125:G130)</f>
        <v>755.75</v>
      </c>
      <c r="H131" s="7">
        <f>SUM(H125:H130)</f>
        <v>0.5</v>
      </c>
      <c r="I131" s="7">
        <v>28.64</v>
      </c>
      <c r="J131" s="7">
        <f>SUM(J125:J130)</f>
        <v>10.14</v>
      </c>
      <c r="K131" s="7">
        <f>SUM(K125:K130)</f>
        <v>128.17000000000002</v>
      </c>
      <c r="L131" s="7">
        <f>SUM(L125:L130)</f>
        <v>428.88000000000011</v>
      </c>
      <c r="M131" s="7">
        <f>SUM(M125:M130)</f>
        <v>202.07000000000002</v>
      </c>
      <c r="N131" s="7">
        <f>SUM(N125:N130)</f>
        <v>10.43</v>
      </c>
      <c r="O131" s="5"/>
    </row>
    <row r="132" spans="1: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>
      <c r="A133" s="22"/>
      <c r="B133" s="16" t="s">
        <v>61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5"/>
    </row>
    <row r="134" spans="1:15" s="89" customFormat="1" ht="17.45" customHeight="1">
      <c r="A134" s="90">
        <v>70</v>
      </c>
      <c r="B134" s="91" t="s">
        <v>43</v>
      </c>
      <c r="C134" s="99">
        <v>60</v>
      </c>
      <c r="D134" s="99">
        <v>0.74</v>
      </c>
      <c r="E134" s="99">
        <v>0.06</v>
      </c>
      <c r="F134" s="99">
        <v>0</v>
      </c>
      <c r="G134" s="99">
        <v>12</v>
      </c>
      <c r="H134" s="99">
        <v>0</v>
      </c>
      <c r="I134" s="99">
        <v>5.8</v>
      </c>
      <c r="J134" s="99">
        <v>0</v>
      </c>
      <c r="K134" s="99">
        <v>6</v>
      </c>
      <c r="L134" s="99">
        <v>18</v>
      </c>
      <c r="M134" s="99">
        <v>8.1</v>
      </c>
      <c r="N134" s="99">
        <v>0.46</v>
      </c>
    </row>
    <row r="135" spans="1:15" s="89" customFormat="1" ht="17.45" customHeight="1">
      <c r="A135" s="90">
        <v>115</v>
      </c>
      <c r="B135" s="91" t="s">
        <v>39</v>
      </c>
      <c r="C135" s="99" t="s">
        <v>27</v>
      </c>
      <c r="D135" s="100">
        <v>0.56000000000000005</v>
      </c>
      <c r="E135" s="100">
        <v>4.8899999999999997</v>
      </c>
      <c r="F135" s="100">
        <v>0.56999999999999995</v>
      </c>
      <c r="G135" s="100">
        <v>51.5</v>
      </c>
      <c r="H135" s="100">
        <v>0.01</v>
      </c>
      <c r="I135" s="100">
        <v>0.85</v>
      </c>
      <c r="J135" s="100">
        <v>0</v>
      </c>
      <c r="K135" s="100">
        <v>22</v>
      </c>
      <c r="L135" s="100">
        <v>12.5</v>
      </c>
      <c r="M135" s="100">
        <v>5.3</v>
      </c>
      <c r="N135" s="100">
        <v>0.2</v>
      </c>
    </row>
    <row r="136" spans="1:15" s="89" customFormat="1" ht="15.6" customHeight="1">
      <c r="A136" s="90">
        <v>309</v>
      </c>
      <c r="B136" s="91" t="s">
        <v>45</v>
      </c>
      <c r="C136" s="106" t="s">
        <v>49</v>
      </c>
      <c r="D136" s="94">
        <v>5.0999999999999996</v>
      </c>
      <c r="E136" s="94">
        <v>7.5</v>
      </c>
      <c r="F136" s="94">
        <v>28.5</v>
      </c>
      <c r="G136" s="94">
        <v>201.9</v>
      </c>
      <c r="H136" s="94">
        <v>0.06</v>
      </c>
      <c r="I136" s="94">
        <v>0</v>
      </c>
      <c r="J136" s="94">
        <v>0</v>
      </c>
      <c r="K136" s="94">
        <v>30</v>
      </c>
      <c r="L136" s="94">
        <v>239</v>
      </c>
      <c r="M136" s="94">
        <v>17</v>
      </c>
      <c r="N136" s="94">
        <v>5</v>
      </c>
    </row>
    <row r="137" spans="1:15" s="89" customFormat="1" ht="15.6" customHeight="1">
      <c r="A137" s="90">
        <v>255</v>
      </c>
      <c r="B137" s="91" t="s">
        <v>128</v>
      </c>
      <c r="C137" s="99">
        <v>100</v>
      </c>
      <c r="D137" s="105">
        <v>13.26</v>
      </c>
      <c r="E137" s="105">
        <v>11.23</v>
      </c>
      <c r="F137" s="105">
        <v>3.52</v>
      </c>
      <c r="G137" s="105">
        <v>185</v>
      </c>
      <c r="H137" s="105">
        <v>0.2</v>
      </c>
      <c r="I137" s="105">
        <v>8.4499999999999993</v>
      </c>
      <c r="J137" s="105">
        <v>1057.82</v>
      </c>
      <c r="K137" s="105">
        <v>33.24</v>
      </c>
      <c r="L137" s="105">
        <v>239.32</v>
      </c>
      <c r="M137" s="105">
        <v>17.47</v>
      </c>
      <c r="N137" s="105">
        <v>5</v>
      </c>
    </row>
    <row r="138" spans="1:15" s="89" customFormat="1" ht="15.6" customHeight="1">
      <c r="A138" s="90">
        <v>349</v>
      </c>
      <c r="B138" s="91" t="s">
        <v>18</v>
      </c>
      <c r="C138" s="99">
        <v>200</v>
      </c>
      <c r="D138" s="100">
        <v>1.1599999999999999</v>
      </c>
      <c r="E138" s="100">
        <v>0.3</v>
      </c>
      <c r="F138" s="100">
        <v>47.26</v>
      </c>
      <c r="G138" s="100">
        <v>196.38</v>
      </c>
      <c r="H138" s="100">
        <v>0.02</v>
      </c>
      <c r="I138" s="100">
        <v>0.8</v>
      </c>
      <c r="J138" s="100">
        <v>0</v>
      </c>
      <c r="K138" s="100">
        <v>5.84</v>
      </c>
      <c r="L138" s="100">
        <v>46</v>
      </c>
      <c r="M138" s="100">
        <v>33</v>
      </c>
      <c r="N138" s="100">
        <v>0.96</v>
      </c>
    </row>
    <row r="139" spans="1:15" s="89" customFormat="1" ht="18" customHeight="1">
      <c r="A139" s="88">
        <v>338</v>
      </c>
      <c r="B139" s="102" t="s">
        <v>118</v>
      </c>
      <c r="C139" s="88">
        <v>100</v>
      </c>
      <c r="D139" s="88">
        <v>0.39</v>
      </c>
      <c r="E139" s="88">
        <v>0.3</v>
      </c>
      <c r="F139" s="88">
        <v>10.3</v>
      </c>
      <c r="G139" s="88">
        <v>44</v>
      </c>
      <c r="H139" s="88">
        <v>0.3</v>
      </c>
      <c r="I139" s="88">
        <v>5.0999999999999996</v>
      </c>
      <c r="J139" s="88">
        <v>0</v>
      </c>
      <c r="K139" s="88">
        <v>19</v>
      </c>
      <c r="L139" s="88">
        <v>16.2</v>
      </c>
      <c r="M139" s="88">
        <v>12.1</v>
      </c>
      <c r="N139" s="88">
        <v>2.4</v>
      </c>
      <c r="O139" s="104"/>
    </row>
    <row r="140" spans="1:15" s="89" customFormat="1" ht="13.9" customHeight="1">
      <c r="A140" s="97" t="s">
        <v>74</v>
      </c>
      <c r="B140" s="98" t="s">
        <v>16</v>
      </c>
      <c r="C140" s="99">
        <v>30</v>
      </c>
      <c r="D140" s="99">
        <v>2.36</v>
      </c>
      <c r="E140" s="99">
        <v>0.3</v>
      </c>
      <c r="F140" s="99">
        <v>14.49</v>
      </c>
      <c r="G140" s="99">
        <v>70.14</v>
      </c>
      <c r="H140" s="99">
        <v>0.03</v>
      </c>
      <c r="I140" s="99">
        <v>0</v>
      </c>
      <c r="J140" s="99">
        <v>0</v>
      </c>
      <c r="K140" s="99">
        <v>6.9</v>
      </c>
      <c r="L140" s="99">
        <v>26.1</v>
      </c>
      <c r="M140" s="99">
        <v>9.9</v>
      </c>
      <c r="N140" s="99">
        <v>0.33</v>
      </c>
    </row>
    <row r="141" spans="1:15" s="89" customFormat="1" ht="20.45" customHeight="1">
      <c r="A141" s="90" t="s">
        <v>74</v>
      </c>
      <c r="B141" s="91" t="s">
        <v>19</v>
      </c>
      <c r="C141" s="99">
        <v>30</v>
      </c>
      <c r="D141" s="100">
        <v>1.4</v>
      </c>
      <c r="E141" s="100">
        <v>0.3</v>
      </c>
      <c r="F141" s="100">
        <v>13.38</v>
      </c>
      <c r="G141" s="100">
        <v>66</v>
      </c>
      <c r="H141" s="100">
        <v>0.02</v>
      </c>
      <c r="I141" s="100">
        <v>0</v>
      </c>
      <c r="J141" s="100">
        <v>0</v>
      </c>
      <c r="K141" s="100">
        <v>6.3</v>
      </c>
      <c r="L141" s="100">
        <v>26.1</v>
      </c>
      <c r="M141" s="100">
        <v>27.38</v>
      </c>
      <c r="N141" s="100">
        <v>0.62</v>
      </c>
    </row>
    <row r="142" spans="1:15" ht="15.75">
      <c r="A142" s="22"/>
      <c r="B142" s="10" t="s">
        <v>17</v>
      </c>
      <c r="C142" s="6"/>
      <c r="D142" s="7">
        <f t="shared" ref="D142:N142" si="11">SUM(D134:D141)</f>
        <v>24.97</v>
      </c>
      <c r="E142" s="7">
        <f t="shared" si="11"/>
        <v>24.880000000000003</v>
      </c>
      <c r="F142" s="7">
        <f t="shared" si="11"/>
        <v>118.01999999999998</v>
      </c>
      <c r="G142" s="7">
        <f t="shared" si="11"/>
        <v>826.92</v>
      </c>
      <c r="H142" s="7">
        <f t="shared" si="11"/>
        <v>0.64000000000000012</v>
      </c>
      <c r="I142" s="7">
        <f t="shared" si="11"/>
        <v>21</v>
      </c>
      <c r="J142" s="7">
        <f t="shared" si="11"/>
        <v>1057.82</v>
      </c>
      <c r="K142" s="7">
        <f t="shared" si="11"/>
        <v>129.28000000000003</v>
      </c>
      <c r="L142" s="7">
        <f t="shared" si="11"/>
        <v>623.22</v>
      </c>
      <c r="M142" s="7">
        <f t="shared" si="11"/>
        <v>130.25</v>
      </c>
      <c r="N142" s="7">
        <f t="shared" si="11"/>
        <v>14.97</v>
      </c>
      <c r="O142" s="5"/>
    </row>
    <row r="143" spans="1:15" ht="15.75">
      <c r="A143" s="5"/>
      <c r="B143" s="33"/>
      <c r="C143" s="6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5"/>
    </row>
    <row r="144" spans="1: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1:15">
      <c r="A145" s="22"/>
      <c r="B145" s="16" t="s">
        <v>62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5"/>
    </row>
    <row r="146" spans="1:15" s="89" customFormat="1" ht="19.899999999999999" customHeight="1">
      <c r="A146" s="90">
        <v>67</v>
      </c>
      <c r="B146" s="107" t="s">
        <v>50</v>
      </c>
      <c r="C146" s="99">
        <v>100</v>
      </c>
      <c r="D146" s="99">
        <v>1.62</v>
      </c>
      <c r="E146" s="99">
        <v>6.2</v>
      </c>
      <c r="F146" s="99">
        <v>8.9</v>
      </c>
      <c r="G146" s="99">
        <v>97.88</v>
      </c>
      <c r="H146" s="99">
        <v>0.1</v>
      </c>
      <c r="I146" s="99">
        <v>13</v>
      </c>
      <c r="J146" s="99">
        <v>0</v>
      </c>
      <c r="K146" s="99">
        <v>40.4</v>
      </c>
      <c r="L146" s="99">
        <v>48.8</v>
      </c>
      <c r="M146" s="99">
        <v>23.4</v>
      </c>
      <c r="N146" s="99">
        <v>1.02</v>
      </c>
    </row>
    <row r="147" spans="1:15" s="69" customFormat="1" ht="15.75">
      <c r="A147" s="73">
        <v>111</v>
      </c>
      <c r="B147" s="74" t="s">
        <v>133</v>
      </c>
      <c r="C147" s="77">
        <v>250</v>
      </c>
      <c r="D147" s="78">
        <v>2.89</v>
      </c>
      <c r="E147" s="78">
        <v>2.83</v>
      </c>
      <c r="F147" s="78">
        <v>15.7</v>
      </c>
      <c r="G147" s="78">
        <v>100.13</v>
      </c>
      <c r="H147" s="78">
        <v>0.1</v>
      </c>
      <c r="I147" s="78">
        <v>0.5</v>
      </c>
      <c r="J147" s="78">
        <v>23.4</v>
      </c>
      <c r="K147" s="78">
        <v>197.3</v>
      </c>
      <c r="L147" s="78">
        <v>166.9</v>
      </c>
      <c r="M147" s="78">
        <v>24.9</v>
      </c>
      <c r="N147" s="78">
        <v>0.5</v>
      </c>
    </row>
    <row r="148" spans="1:15" s="89" customFormat="1" ht="18" customHeight="1">
      <c r="A148" s="90">
        <v>234</v>
      </c>
      <c r="B148" s="91" t="s">
        <v>33</v>
      </c>
      <c r="C148" s="99">
        <v>80</v>
      </c>
      <c r="D148" s="99">
        <v>10.7</v>
      </c>
      <c r="E148" s="99">
        <v>3.5</v>
      </c>
      <c r="F148" s="99">
        <v>7.5</v>
      </c>
      <c r="G148" s="99">
        <v>104.3</v>
      </c>
      <c r="H148" s="99">
        <v>7.0000000000000007E-2</v>
      </c>
      <c r="I148" s="99">
        <v>0.35</v>
      </c>
      <c r="J148" s="99">
        <v>9.6999999999999993</v>
      </c>
      <c r="K148" s="99">
        <v>43.1</v>
      </c>
      <c r="L148" s="99">
        <v>136.5</v>
      </c>
      <c r="M148" s="99">
        <v>20.9</v>
      </c>
      <c r="N148" s="99">
        <v>0.6</v>
      </c>
    </row>
    <row r="149" spans="1:15" s="89" customFormat="1" ht="15" customHeight="1">
      <c r="A149" s="90">
        <v>312</v>
      </c>
      <c r="B149" s="91" t="s">
        <v>44</v>
      </c>
      <c r="C149" s="99" t="s">
        <v>49</v>
      </c>
      <c r="D149" s="99">
        <v>3.08</v>
      </c>
      <c r="E149" s="99">
        <v>2.33</v>
      </c>
      <c r="F149" s="99">
        <v>19.13</v>
      </c>
      <c r="G149" s="99">
        <v>109.73</v>
      </c>
      <c r="H149" s="99">
        <v>1.1599999999999999</v>
      </c>
      <c r="I149" s="99">
        <v>3.75</v>
      </c>
      <c r="J149" s="99">
        <v>33.15</v>
      </c>
      <c r="K149" s="99">
        <v>38.25</v>
      </c>
      <c r="L149" s="99">
        <v>76.95</v>
      </c>
      <c r="M149" s="99">
        <v>26.7</v>
      </c>
      <c r="N149" s="99">
        <v>0.86</v>
      </c>
    </row>
    <row r="150" spans="1:15" s="89" customFormat="1" ht="18" customHeight="1">
      <c r="A150" s="90">
        <v>350</v>
      </c>
      <c r="B150" s="91" t="s">
        <v>34</v>
      </c>
      <c r="C150" s="95">
        <v>200</v>
      </c>
      <c r="D150" s="96">
        <v>0</v>
      </c>
      <c r="E150" s="96">
        <v>0</v>
      </c>
      <c r="F150" s="96">
        <v>29</v>
      </c>
      <c r="G150" s="96">
        <v>125</v>
      </c>
      <c r="H150" s="96">
        <v>0.02</v>
      </c>
      <c r="I150" s="96">
        <v>0.8</v>
      </c>
      <c r="J150" s="96">
        <v>0</v>
      </c>
      <c r="K150" s="96">
        <v>0.4</v>
      </c>
      <c r="L150" s="96">
        <v>0</v>
      </c>
      <c r="M150" s="96">
        <v>0</v>
      </c>
      <c r="N150" s="96">
        <v>0.68</v>
      </c>
    </row>
    <row r="151" spans="1:15" s="89" customFormat="1" ht="16.899999999999999" customHeight="1">
      <c r="A151" s="90" t="s">
        <v>74</v>
      </c>
      <c r="B151" s="91" t="s">
        <v>26</v>
      </c>
      <c r="C151" s="95">
        <v>200</v>
      </c>
      <c r="D151" s="96">
        <v>1</v>
      </c>
      <c r="E151" s="96">
        <v>0.2</v>
      </c>
      <c r="F151" s="96">
        <v>20</v>
      </c>
      <c r="G151" s="96">
        <v>86.6</v>
      </c>
      <c r="H151" s="96">
        <v>0.02</v>
      </c>
      <c r="I151" s="96">
        <v>4</v>
      </c>
      <c r="J151" s="96">
        <v>0</v>
      </c>
      <c r="K151" s="96">
        <v>14</v>
      </c>
      <c r="L151" s="96">
        <v>14</v>
      </c>
      <c r="M151" s="96">
        <v>8</v>
      </c>
      <c r="N151" s="96">
        <v>2.8</v>
      </c>
    </row>
    <row r="152" spans="1:15" s="89" customFormat="1" ht="18" customHeight="1">
      <c r="A152" s="97" t="s">
        <v>74</v>
      </c>
      <c r="B152" s="98" t="s">
        <v>16</v>
      </c>
      <c r="C152" s="99">
        <v>30</v>
      </c>
      <c r="D152" s="99">
        <v>2.36</v>
      </c>
      <c r="E152" s="99">
        <v>0.3</v>
      </c>
      <c r="F152" s="99">
        <v>14.49</v>
      </c>
      <c r="G152" s="99">
        <v>70.14</v>
      </c>
      <c r="H152" s="99">
        <v>0.03</v>
      </c>
      <c r="I152" s="99">
        <v>0</v>
      </c>
      <c r="J152" s="99">
        <v>0</v>
      </c>
      <c r="K152" s="99">
        <v>6.9</v>
      </c>
      <c r="L152" s="99">
        <v>26.1</v>
      </c>
      <c r="M152" s="99">
        <v>9.9</v>
      </c>
      <c r="N152" s="99">
        <v>0.33</v>
      </c>
    </row>
    <row r="153" spans="1:15" s="89" customFormat="1" ht="18.600000000000001" customHeight="1">
      <c r="A153" s="90" t="s">
        <v>74</v>
      </c>
      <c r="B153" s="91" t="s">
        <v>19</v>
      </c>
      <c r="C153" s="95">
        <v>30</v>
      </c>
      <c r="D153" s="100">
        <v>1.4</v>
      </c>
      <c r="E153" s="100">
        <v>0.3</v>
      </c>
      <c r="F153" s="100">
        <v>13.38</v>
      </c>
      <c r="G153" s="100">
        <v>66</v>
      </c>
      <c r="H153" s="100">
        <v>0.02</v>
      </c>
      <c r="I153" s="100">
        <v>0</v>
      </c>
      <c r="J153" s="100">
        <v>0</v>
      </c>
      <c r="K153" s="100">
        <v>6.3</v>
      </c>
      <c r="L153" s="100">
        <v>26.1</v>
      </c>
      <c r="M153" s="100">
        <v>27.38</v>
      </c>
      <c r="N153" s="100">
        <v>0.62</v>
      </c>
    </row>
    <row r="154" spans="1:15" ht="15.75">
      <c r="A154" s="23" t="s">
        <v>74</v>
      </c>
      <c r="B154" s="26" t="s">
        <v>17</v>
      </c>
      <c r="C154" s="30"/>
      <c r="D154" s="7">
        <f t="shared" ref="D154:N154" si="12">SUM(D146:D153)</f>
        <v>23.049999999999997</v>
      </c>
      <c r="E154" s="7">
        <f t="shared" si="12"/>
        <v>15.660000000000002</v>
      </c>
      <c r="F154" s="7">
        <f t="shared" si="12"/>
        <v>128.1</v>
      </c>
      <c r="G154" s="7">
        <f t="shared" si="12"/>
        <v>759.78</v>
      </c>
      <c r="H154" s="7">
        <f t="shared" si="12"/>
        <v>1.52</v>
      </c>
      <c r="I154" s="7">
        <f t="shared" si="12"/>
        <v>22.400000000000002</v>
      </c>
      <c r="J154" s="7">
        <f t="shared" si="12"/>
        <v>66.25</v>
      </c>
      <c r="K154" s="7">
        <f t="shared" si="12"/>
        <v>346.65</v>
      </c>
      <c r="L154" s="7">
        <f t="shared" si="12"/>
        <v>495.35</v>
      </c>
      <c r="M154" s="7">
        <f t="shared" si="12"/>
        <v>141.18</v>
      </c>
      <c r="N154" s="7">
        <f t="shared" si="12"/>
        <v>7.41</v>
      </c>
      <c r="O154" s="5"/>
    </row>
    <row r="155" spans="1: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</row>
    <row r="156" spans="1:15">
      <c r="A156" s="23"/>
      <c r="B156" s="28" t="s">
        <v>63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5"/>
    </row>
    <row r="157" spans="1:15" s="89" customFormat="1" ht="22.9" customHeight="1">
      <c r="A157" s="90">
        <v>40</v>
      </c>
      <c r="B157" s="91" t="s">
        <v>90</v>
      </c>
      <c r="C157" s="95">
        <v>100</v>
      </c>
      <c r="D157" s="99">
        <v>2.7</v>
      </c>
      <c r="E157" s="99">
        <v>7</v>
      </c>
      <c r="F157" s="99">
        <v>11</v>
      </c>
      <c r="G157" s="99">
        <v>112.7</v>
      </c>
      <c r="H157" s="99">
        <v>0.09</v>
      </c>
      <c r="I157" s="99">
        <v>8.3000000000000007</v>
      </c>
      <c r="J157" s="99">
        <v>19.8</v>
      </c>
      <c r="K157" s="99">
        <v>19.5</v>
      </c>
      <c r="L157" s="99">
        <v>65.2</v>
      </c>
      <c r="M157" s="99">
        <v>24.1</v>
      </c>
      <c r="N157" s="99">
        <v>0.9</v>
      </c>
    </row>
    <row r="158" spans="1:15" s="89" customFormat="1" ht="19.899999999999999" customHeight="1">
      <c r="A158" s="90">
        <v>120</v>
      </c>
      <c r="B158" s="91" t="s">
        <v>28</v>
      </c>
      <c r="C158" s="95">
        <v>250</v>
      </c>
      <c r="D158" s="99">
        <v>5.12</v>
      </c>
      <c r="E158" s="99">
        <v>3.81</v>
      </c>
      <c r="F158" s="99">
        <v>16</v>
      </c>
      <c r="G158" s="99">
        <v>164.8</v>
      </c>
      <c r="H158" s="99">
        <v>0.14000000000000001</v>
      </c>
      <c r="I158" s="99">
        <v>19.440000000000001</v>
      </c>
      <c r="J158" s="99">
        <v>0.02</v>
      </c>
      <c r="K158" s="99">
        <v>22.87</v>
      </c>
      <c r="L158" s="99">
        <v>113.24</v>
      </c>
      <c r="M158" s="99">
        <v>32.4</v>
      </c>
      <c r="N158" s="99">
        <v>1.0900000000000001</v>
      </c>
    </row>
    <row r="159" spans="1:15" s="89" customFormat="1" ht="18" customHeight="1">
      <c r="A159" s="90">
        <v>259</v>
      </c>
      <c r="B159" s="91" t="s">
        <v>129</v>
      </c>
      <c r="C159" s="95">
        <v>175</v>
      </c>
      <c r="D159" s="100">
        <v>16.2</v>
      </c>
      <c r="E159" s="100">
        <v>18.09</v>
      </c>
      <c r="F159" s="100">
        <v>16.579999999999998</v>
      </c>
      <c r="G159" s="100">
        <v>295</v>
      </c>
      <c r="H159" s="100">
        <v>0.12</v>
      </c>
      <c r="I159" s="100">
        <v>6.76</v>
      </c>
      <c r="J159" s="100">
        <v>0</v>
      </c>
      <c r="K159" s="100">
        <v>30.5</v>
      </c>
      <c r="L159" s="100">
        <v>205.75</v>
      </c>
      <c r="M159" s="100">
        <v>42.48</v>
      </c>
      <c r="N159" s="100">
        <v>3.86</v>
      </c>
    </row>
    <row r="160" spans="1:15" s="89" customFormat="1" ht="19.149999999999999" customHeight="1">
      <c r="A160" s="90">
        <v>388</v>
      </c>
      <c r="B160" s="91" t="s">
        <v>121</v>
      </c>
      <c r="C160" s="99">
        <v>200</v>
      </c>
      <c r="D160" s="96">
        <v>0.4</v>
      </c>
      <c r="E160" s="96">
        <v>0.27</v>
      </c>
      <c r="F160" s="96">
        <v>17.2</v>
      </c>
      <c r="G160" s="96">
        <v>72.8</v>
      </c>
      <c r="H160" s="96">
        <v>0.01</v>
      </c>
      <c r="I160" s="96">
        <v>100</v>
      </c>
      <c r="J160" s="96">
        <v>0</v>
      </c>
      <c r="K160" s="96">
        <v>7.23</v>
      </c>
      <c r="L160" s="96">
        <v>2.13</v>
      </c>
      <c r="M160" s="96">
        <v>2.67</v>
      </c>
      <c r="N160" s="96">
        <v>0.53</v>
      </c>
    </row>
    <row r="161" spans="1:15" s="89" customFormat="1" ht="16.149999999999999" customHeight="1">
      <c r="A161" s="97" t="s">
        <v>74</v>
      </c>
      <c r="B161" s="98" t="s">
        <v>16</v>
      </c>
      <c r="C161" s="99">
        <v>30</v>
      </c>
      <c r="D161" s="99">
        <v>2.36</v>
      </c>
      <c r="E161" s="99">
        <v>0.3</v>
      </c>
      <c r="F161" s="99">
        <v>14.49</v>
      </c>
      <c r="G161" s="99">
        <v>70.14</v>
      </c>
      <c r="H161" s="99">
        <v>0.03</v>
      </c>
      <c r="I161" s="99">
        <v>0</v>
      </c>
      <c r="J161" s="99">
        <v>0</v>
      </c>
      <c r="K161" s="99">
        <v>6.9</v>
      </c>
      <c r="L161" s="99">
        <v>26.1</v>
      </c>
      <c r="M161" s="99">
        <v>9.9</v>
      </c>
      <c r="N161" s="99">
        <v>0.33</v>
      </c>
    </row>
    <row r="162" spans="1:15" s="89" customFormat="1" ht="16.149999999999999" customHeight="1">
      <c r="A162" s="90" t="s">
        <v>74</v>
      </c>
      <c r="B162" s="91" t="s">
        <v>19</v>
      </c>
      <c r="C162" s="99">
        <v>30</v>
      </c>
      <c r="D162" s="100">
        <v>1.4</v>
      </c>
      <c r="E162" s="100">
        <v>0.3</v>
      </c>
      <c r="F162" s="100">
        <v>13.38</v>
      </c>
      <c r="G162" s="100">
        <v>66</v>
      </c>
      <c r="H162" s="100">
        <v>0.02</v>
      </c>
      <c r="I162" s="100">
        <v>0</v>
      </c>
      <c r="J162" s="100">
        <v>0</v>
      </c>
      <c r="K162" s="100">
        <v>6.3</v>
      </c>
      <c r="L162" s="100">
        <v>26.1</v>
      </c>
      <c r="M162" s="100">
        <v>27.38</v>
      </c>
      <c r="N162" s="100">
        <v>0.62</v>
      </c>
    </row>
    <row r="163" spans="1:15" ht="15.75">
      <c r="A163" s="23"/>
      <c r="B163" s="29" t="s">
        <v>17</v>
      </c>
      <c r="C163" s="6"/>
      <c r="D163" s="7">
        <f t="shared" ref="D163:N163" si="13">SUM(D157:D162)</f>
        <v>28.179999999999996</v>
      </c>
      <c r="E163" s="7">
        <f t="shared" si="13"/>
        <v>29.77</v>
      </c>
      <c r="F163" s="7">
        <f t="shared" si="13"/>
        <v>88.649999999999991</v>
      </c>
      <c r="G163" s="7">
        <f t="shared" si="13"/>
        <v>781.43999999999994</v>
      </c>
      <c r="H163" s="7">
        <f t="shared" si="13"/>
        <v>0.41000000000000003</v>
      </c>
      <c r="I163" s="7">
        <f t="shared" si="13"/>
        <v>134.5</v>
      </c>
      <c r="J163" s="7">
        <f t="shared" si="13"/>
        <v>19.82</v>
      </c>
      <c r="K163" s="7">
        <f t="shared" si="13"/>
        <v>93.300000000000011</v>
      </c>
      <c r="L163" s="7">
        <f t="shared" si="13"/>
        <v>438.52000000000004</v>
      </c>
      <c r="M163" s="7">
        <f t="shared" si="13"/>
        <v>138.93</v>
      </c>
      <c r="N163" s="7">
        <f t="shared" si="13"/>
        <v>7.33</v>
      </c>
      <c r="O163" s="5"/>
    </row>
    <row r="164" spans="1: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1:15" ht="40.15" customHeight="1">
      <c r="A165" s="22"/>
      <c r="B165" s="34" t="s">
        <v>64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5"/>
    </row>
    <row r="166" spans="1:15" s="89" customFormat="1" ht="20.45" customHeight="1">
      <c r="A166" s="90">
        <v>71</v>
      </c>
      <c r="B166" s="91" t="s">
        <v>52</v>
      </c>
      <c r="C166" s="96">
        <v>60</v>
      </c>
      <c r="D166" s="96">
        <v>0.48</v>
      </c>
      <c r="E166" s="96">
        <v>0.06</v>
      </c>
      <c r="F166" s="96">
        <v>1.5</v>
      </c>
      <c r="G166" s="96">
        <v>8.4600000000000009</v>
      </c>
      <c r="H166" s="96">
        <v>0.02</v>
      </c>
      <c r="I166" s="96">
        <v>6</v>
      </c>
      <c r="J166" s="96">
        <v>0</v>
      </c>
      <c r="K166" s="96">
        <v>13.8</v>
      </c>
      <c r="L166" s="96">
        <v>25.2</v>
      </c>
      <c r="M166" s="96">
        <v>8.4</v>
      </c>
      <c r="N166" s="96">
        <v>0.36</v>
      </c>
    </row>
    <row r="167" spans="1:15" s="89" customFormat="1" ht="17.45" customHeight="1">
      <c r="A167" s="90">
        <v>95</v>
      </c>
      <c r="B167" s="91" t="s">
        <v>86</v>
      </c>
      <c r="C167" s="99" t="s">
        <v>27</v>
      </c>
      <c r="D167" s="99">
        <v>2.2000000000000002</v>
      </c>
      <c r="E167" s="99">
        <v>5.2</v>
      </c>
      <c r="F167" s="99">
        <v>15.68</v>
      </c>
      <c r="G167" s="99">
        <v>120.5</v>
      </c>
      <c r="H167" s="99">
        <v>0.15</v>
      </c>
      <c r="I167" s="99">
        <v>7.26</v>
      </c>
      <c r="J167" s="99">
        <v>0.03</v>
      </c>
      <c r="K167" s="99">
        <v>24.45</v>
      </c>
      <c r="L167" s="99">
        <v>69.849999999999994</v>
      </c>
      <c r="M167" s="99">
        <v>27.47</v>
      </c>
      <c r="N167" s="99">
        <v>0.92</v>
      </c>
    </row>
    <row r="168" spans="1:15" s="89" customFormat="1" ht="16.899999999999999" customHeight="1">
      <c r="A168" s="90">
        <v>227</v>
      </c>
      <c r="B168" s="91" t="s">
        <v>130</v>
      </c>
      <c r="C168" s="99">
        <v>80</v>
      </c>
      <c r="D168" s="100">
        <v>8.94</v>
      </c>
      <c r="E168" s="100">
        <v>1.98</v>
      </c>
      <c r="F168" s="100">
        <v>2.09</v>
      </c>
      <c r="G168" s="100">
        <v>62</v>
      </c>
      <c r="H168" s="100">
        <v>0.05</v>
      </c>
      <c r="I168" s="100">
        <v>0.43</v>
      </c>
      <c r="J168" s="100">
        <v>0.5</v>
      </c>
      <c r="K168" s="100">
        <v>14.72</v>
      </c>
      <c r="L168" s="100">
        <v>103.16</v>
      </c>
      <c r="M168" s="100">
        <v>24.5</v>
      </c>
      <c r="N168" s="100">
        <v>0.5</v>
      </c>
    </row>
    <row r="169" spans="1:15" s="89" customFormat="1" ht="16.149999999999999" customHeight="1">
      <c r="A169" s="85">
        <v>304</v>
      </c>
      <c r="B169" s="86" t="s">
        <v>85</v>
      </c>
      <c r="C169" s="87">
        <v>150</v>
      </c>
      <c r="D169" s="101">
        <v>3.67</v>
      </c>
      <c r="E169" s="101">
        <v>5.4</v>
      </c>
      <c r="F169" s="101">
        <v>28</v>
      </c>
      <c r="G169" s="101">
        <v>210.11</v>
      </c>
      <c r="H169" s="101">
        <v>0.02</v>
      </c>
      <c r="I169" s="101">
        <v>0</v>
      </c>
      <c r="J169" s="101">
        <v>27</v>
      </c>
      <c r="K169" s="101">
        <v>2.61</v>
      </c>
      <c r="L169" s="101">
        <v>61.5</v>
      </c>
      <c r="M169" s="101">
        <v>19</v>
      </c>
      <c r="N169" s="101">
        <v>0.52</v>
      </c>
    </row>
    <row r="170" spans="1:15" s="89" customFormat="1" ht="16.899999999999999" customHeight="1">
      <c r="A170" s="90">
        <v>342</v>
      </c>
      <c r="B170" s="91" t="s">
        <v>32</v>
      </c>
      <c r="C170" s="95">
        <v>200</v>
      </c>
      <c r="D170" s="99">
        <v>0.16</v>
      </c>
      <c r="E170" s="99">
        <v>0.16</v>
      </c>
      <c r="F170" s="99">
        <v>23.88</v>
      </c>
      <c r="G170" s="99">
        <v>97.6</v>
      </c>
      <c r="H170" s="99">
        <v>0.01</v>
      </c>
      <c r="I170" s="99">
        <v>1.8</v>
      </c>
      <c r="J170" s="99">
        <v>0</v>
      </c>
      <c r="K170" s="99">
        <v>6.4</v>
      </c>
      <c r="L170" s="99">
        <v>4.4000000000000004</v>
      </c>
      <c r="M170" s="99">
        <v>3.6</v>
      </c>
      <c r="N170" s="99">
        <v>0.18</v>
      </c>
    </row>
    <row r="171" spans="1:15" s="89" customFormat="1" ht="17.45" customHeight="1">
      <c r="A171" s="85">
        <v>338</v>
      </c>
      <c r="B171" s="86" t="s">
        <v>119</v>
      </c>
      <c r="C171" s="88">
        <v>100</v>
      </c>
      <c r="D171" s="88">
        <v>1.5</v>
      </c>
      <c r="E171" s="88">
        <v>0.5</v>
      </c>
      <c r="F171" s="88">
        <v>21</v>
      </c>
      <c r="G171" s="88">
        <v>96</v>
      </c>
      <c r="H171" s="88">
        <v>0.04</v>
      </c>
      <c r="I171" s="88">
        <v>10</v>
      </c>
      <c r="J171" s="88">
        <v>0</v>
      </c>
      <c r="K171" s="88">
        <v>8</v>
      </c>
      <c r="L171" s="88">
        <v>28</v>
      </c>
      <c r="M171" s="88">
        <v>42</v>
      </c>
      <c r="N171" s="88">
        <v>0.6</v>
      </c>
      <c r="O171" s="104"/>
    </row>
    <row r="172" spans="1:15" s="89" customFormat="1" ht="17.45" customHeight="1">
      <c r="A172" s="97" t="s">
        <v>74</v>
      </c>
      <c r="B172" s="98" t="s">
        <v>16</v>
      </c>
      <c r="C172" s="99">
        <v>30</v>
      </c>
      <c r="D172" s="99">
        <v>2.36</v>
      </c>
      <c r="E172" s="99">
        <v>0.3</v>
      </c>
      <c r="F172" s="99">
        <v>14.49</v>
      </c>
      <c r="G172" s="99">
        <v>70.14</v>
      </c>
      <c r="H172" s="99">
        <v>0.03</v>
      </c>
      <c r="I172" s="99">
        <v>0</v>
      </c>
      <c r="J172" s="99">
        <v>0</v>
      </c>
      <c r="K172" s="99">
        <v>6.9</v>
      </c>
      <c r="L172" s="99">
        <v>26.1</v>
      </c>
      <c r="M172" s="99">
        <v>9.9</v>
      </c>
      <c r="N172" s="99">
        <v>0.33</v>
      </c>
    </row>
    <row r="173" spans="1:15" s="89" customFormat="1" ht="20.45" customHeight="1">
      <c r="A173" s="90" t="s">
        <v>74</v>
      </c>
      <c r="B173" s="91" t="s">
        <v>19</v>
      </c>
      <c r="C173" s="99">
        <v>30</v>
      </c>
      <c r="D173" s="99">
        <v>1.4</v>
      </c>
      <c r="E173" s="99">
        <v>0.3</v>
      </c>
      <c r="F173" s="99">
        <v>13.38</v>
      </c>
      <c r="G173" s="99">
        <v>66</v>
      </c>
      <c r="H173" s="99">
        <v>0.02</v>
      </c>
      <c r="I173" s="99">
        <v>0</v>
      </c>
      <c r="J173" s="99">
        <v>0</v>
      </c>
      <c r="K173" s="99">
        <v>6.3</v>
      </c>
      <c r="L173" s="99">
        <v>26.1</v>
      </c>
      <c r="M173" s="99">
        <v>27.38</v>
      </c>
      <c r="N173" s="99">
        <v>0.62</v>
      </c>
    </row>
    <row r="174" spans="1:15" ht="15.75">
      <c r="A174" s="23"/>
      <c r="B174" s="29" t="s">
        <v>17</v>
      </c>
      <c r="C174" s="6"/>
      <c r="D174" s="7">
        <f t="shared" ref="D174:N174" si="14">SUM(D166:D173)</f>
        <v>20.709999999999997</v>
      </c>
      <c r="E174" s="7">
        <f t="shared" si="14"/>
        <v>13.900000000000002</v>
      </c>
      <c r="F174" s="7">
        <f t="shared" si="14"/>
        <v>120.01999999999998</v>
      </c>
      <c r="G174" s="7">
        <f t="shared" si="14"/>
        <v>730.81000000000006</v>
      </c>
      <c r="H174" s="7">
        <f t="shared" si="14"/>
        <v>0.33999999999999997</v>
      </c>
      <c r="I174" s="7">
        <f t="shared" si="14"/>
        <v>25.490000000000002</v>
      </c>
      <c r="J174" s="7">
        <f t="shared" si="14"/>
        <v>27.53</v>
      </c>
      <c r="K174" s="7">
        <f t="shared" si="14"/>
        <v>83.179999999999993</v>
      </c>
      <c r="L174" s="7">
        <f t="shared" si="14"/>
        <v>344.31</v>
      </c>
      <c r="M174" s="7">
        <f t="shared" si="14"/>
        <v>162.25</v>
      </c>
      <c r="N174" s="7">
        <f t="shared" si="14"/>
        <v>4.03</v>
      </c>
      <c r="O174" s="5"/>
    </row>
    <row r="175" spans="1: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</row>
    <row r="176" spans="1:15">
      <c r="A176" s="23"/>
      <c r="B176" s="32" t="s">
        <v>66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5"/>
    </row>
    <row r="177" spans="1:15" s="89" customFormat="1" ht="20.45" customHeight="1">
      <c r="A177" s="90">
        <v>45</v>
      </c>
      <c r="B177" s="91" t="s">
        <v>54</v>
      </c>
      <c r="C177" s="92">
        <v>100</v>
      </c>
      <c r="D177" s="93">
        <v>1.33</v>
      </c>
      <c r="E177" s="93">
        <v>6.08</v>
      </c>
      <c r="F177" s="93">
        <v>8.59</v>
      </c>
      <c r="G177" s="93">
        <v>94.12</v>
      </c>
      <c r="H177" s="93">
        <v>0.04</v>
      </c>
      <c r="I177" s="94">
        <v>35</v>
      </c>
      <c r="J177" s="94">
        <v>0.01</v>
      </c>
      <c r="K177" s="93">
        <v>28</v>
      </c>
      <c r="L177" s="93">
        <v>17.100000000000001</v>
      </c>
      <c r="M177" s="93">
        <v>0</v>
      </c>
      <c r="N177" s="93">
        <v>0</v>
      </c>
    </row>
    <row r="178" spans="1:15" s="89" customFormat="1" ht="18" customHeight="1">
      <c r="A178" s="90">
        <v>113</v>
      </c>
      <c r="B178" s="91" t="s">
        <v>57</v>
      </c>
      <c r="C178" s="95" t="s">
        <v>27</v>
      </c>
      <c r="D178" s="100">
        <v>2.5</v>
      </c>
      <c r="E178" s="100">
        <v>5.8</v>
      </c>
      <c r="F178" s="100">
        <v>11.3</v>
      </c>
      <c r="G178" s="100">
        <v>113</v>
      </c>
      <c r="H178" s="100">
        <v>1.1399999999999999</v>
      </c>
      <c r="I178" s="100">
        <v>38.25</v>
      </c>
      <c r="J178" s="100">
        <v>30.18</v>
      </c>
      <c r="K178" s="100">
        <v>30.18</v>
      </c>
      <c r="L178" s="100">
        <v>0.64</v>
      </c>
      <c r="M178" s="100">
        <v>142.4</v>
      </c>
      <c r="N178" s="100">
        <v>0.11</v>
      </c>
    </row>
    <row r="179" spans="1:15" s="89" customFormat="1" ht="18.600000000000001" customHeight="1">
      <c r="A179" s="90">
        <v>260</v>
      </c>
      <c r="B179" s="91" t="s">
        <v>131</v>
      </c>
      <c r="C179" s="95">
        <v>100</v>
      </c>
      <c r="D179" s="100">
        <v>14.55</v>
      </c>
      <c r="E179" s="100">
        <v>16.79</v>
      </c>
      <c r="F179" s="100">
        <v>2.89</v>
      </c>
      <c r="G179" s="100">
        <v>221</v>
      </c>
      <c r="H179" s="100">
        <v>0.03</v>
      </c>
      <c r="I179" s="100">
        <v>0.92</v>
      </c>
      <c r="J179" s="100">
        <v>0</v>
      </c>
      <c r="K179" s="100">
        <v>21.81</v>
      </c>
      <c r="L179" s="100">
        <v>154.15</v>
      </c>
      <c r="M179" s="100">
        <v>22.03</v>
      </c>
      <c r="N179" s="100">
        <v>3.06</v>
      </c>
    </row>
    <row r="180" spans="1:15" s="39" customFormat="1" ht="15.75">
      <c r="A180" s="59">
        <v>302</v>
      </c>
      <c r="B180" s="36" t="s">
        <v>91</v>
      </c>
      <c r="C180" s="38" t="s">
        <v>49</v>
      </c>
      <c r="D180" s="38">
        <v>8.9</v>
      </c>
      <c r="E180" s="38">
        <v>4.0999999999999996</v>
      </c>
      <c r="F180" s="38">
        <v>9.84</v>
      </c>
      <c r="G180" s="38">
        <v>231</v>
      </c>
      <c r="H180" s="38">
        <v>0.28000000000000003</v>
      </c>
      <c r="I180" s="38">
        <v>0</v>
      </c>
      <c r="J180" s="38">
        <v>0</v>
      </c>
      <c r="K180" s="38">
        <v>14.82</v>
      </c>
      <c r="L180" s="38">
        <v>203.85</v>
      </c>
      <c r="M180" s="38">
        <v>135.75</v>
      </c>
      <c r="N180" s="38">
        <v>4.5599999999999996</v>
      </c>
    </row>
    <row r="181" spans="1:15" s="89" customFormat="1" ht="17.45" customHeight="1">
      <c r="A181" s="90" t="s">
        <v>74</v>
      </c>
      <c r="B181" s="91" t="s">
        <v>26</v>
      </c>
      <c r="C181" s="95">
        <v>200</v>
      </c>
      <c r="D181" s="96">
        <v>1</v>
      </c>
      <c r="E181" s="96">
        <v>0.2</v>
      </c>
      <c r="F181" s="96">
        <v>20</v>
      </c>
      <c r="G181" s="96">
        <v>86.6</v>
      </c>
      <c r="H181" s="96">
        <v>0.02</v>
      </c>
      <c r="I181" s="96">
        <v>4</v>
      </c>
      <c r="J181" s="96">
        <v>0</v>
      </c>
      <c r="K181" s="96">
        <v>14</v>
      </c>
      <c r="L181" s="96">
        <v>14</v>
      </c>
      <c r="M181" s="96">
        <v>8</v>
      </c>
      <c r="N181" s="96">
        <v>2.8</v>
      </c>
    </row>
    <row r="182" spans="1:15" s="89" customFormat="1" ht="16.149999999999999" customHeight="1">
      <c r="A182" s="97" t="s">
        <v>74</v>
      </c>
      <c r="B182" s="98" t="s">
        <v>16</v>
      </c>
      <c r="C182" s="99">
        <v>30</v>
      </c>
      <c r="D182" s="99">
        <v>2.36</v>
      </c>
      <c r="E182" s="99">
        <v>0.3</v>
      </c>
      <c r="F182" s="99">
        <v>14.49</v>
      </c>
      <c r="G182" s="99">
        <v>70.14</v>
      </c>
      <c r="H182" s="99">
        <v>0.03</v>
      </c>
      <c r="I182" s="99">
        <v>0</v>
      </c>
      <c r="J182" s="99">
        <v>0</v>
      </c>
      <c r="K182" s="99">
        <v>6.9</v>
      </c>
      <c r="L182" s="99">
        <v>26.1</v>
      </c>
      <c r="M182" s="99">
        <v>9.9</v>
      </c>
      <c r="N182" s="99">
        <v>0.33</v>
      </c>
    </row>
    <row r="183" spans="1:15" s="89" customFormat="1" ht="18.600000000000001" customHeight="1">
      <c r="A183" s="90" t="s">
        <v>74</v>
      </c>
      <c r="B183" s="91" t="s">
        <v>19</v>
      </c>
      <c r="C183" s="95">
        <v>30</v>
      </c>
      <c r="D183" s="100">
        <v>1.4</v>
      </c>
      <c r="E183" s="100">
        <v>0.3</v>
      </c>
      <c r="F183" s="100">
        <v>13.38</v>
      </c>
      <c r="G183" s="100">
        <v>66</v>
      </c>
      <c r="H183" s="100">
        <v>0.02</v>
      </c>
      <c r="I183" s="100">
        <v>0</v>
      </c>
      <c r="J183" s="100">
        <v>0</v>
      </c>
      <c r="K183" s="100">
        <v>6.3</v>
      </c>
      <c r="L183" s="100">
        <v>26.1</v>
      </c>
      <c r="M183" s="100">
        <v>27.38</v>
      </c>
      <c r="N183" s="100">
        <v>0.62</v>
      </c>
    </row>
    <row r="184" spans="1:15" ht="15.75">
      <c r="A184" s="23"/>
      <c r="B184" s="29" t="s">
        <v>17</v>
      </c>
      <c r="C184" s="30"/>
      <c r="D184" s="7">
        <f t="shared" ref="D184:N184" si="15">SUM(D177:D183)</f>
        <v>32.04</v>
      </c>
      <c r="E184" s="7">
        <f t="shared" si="15"/>
        <v>33.569999999999993</v>
      </c>
      <c r="F184" s="7">
        <f t="shared" si="15"/>
        <v>80.489999999999995</v>
      </c>
      <c r="G184" s="7">
        <f t="shared" si="15"/>
        <v>881.86</v>
      </c>
      <c r="H184" s="7">
        <f t="shared" si="15"/>
        <v>1.56</v>
      </c>
      <c r="I184" s="7">
        <f t="shared" si="15"/>
        <v>78.17</v>
      </c>
      <c r="J184" s="7">
        <f t="shared" si="15"/>
        <v>30.19</v>
      </c>
      <c r="K184" s="7">
        <f t="shared" si="15"/>
        <v>122.01</v>
      </c>
      <c r="L184" s="7">
        <f t="shared" si="15"/>
        <v>441.94000000000005</v>
      </c>
      <c r="M184" s="7">
        <f t="shared" si="15"/>
        <v>345.46</v>
      </c>
      <c r="N184" s="7">
        <f t="shared" si="15"/>
        <v>11.479999999999999</v>
      </c>
      <c r="O184" s="5"/>
    </row>
    <row r="185" spans="1:15">
      <c r="A185" s="23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</row>
    <row r="186" spans="1:15">
      <c r="A186" s="23"/>
      <c r="B186" s="13" t="s">
        <v>65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5"/>
    </row>
    <row r="187" spans="1:15" s="89" customFormat="1" ht="19.899999999999999" customHeight="1">
      <c r="A187" s="90">
        <v>42</v>
      </c>
      <c r="B187" s="91" t="s">
        <v>41</v>
      </c>
      <c r="C187" s="99">
        <v>100</v>
      </c>
      <c r="D187" s="99">
        <v>1.75</v>
      </c>
      <c r="E187" s="99">
        <v>6.18</v>
      </c>
      <c r="F187" s="99">
        <v>0.8</v>
      </c>
      <c r="G187" s="99">
        <v>99.5</v>
      </c>
      <c r="H187" s="99">
        <v>0.08</v>
      </c>
      <c r="I187" s="99">
        <v>13</v>
      </c>
      <c r="J187" s="99">
        <v>0</v>
      </c>
      <c r="K187" s="99">
        <v>15.9</v>
      </c>
      <c r="L187" s="99">
        <v>47.3</v>
      </c>
      <c r="M187" s="99">
        <v>18.7</v>
      </c>
      <c r="N187" s="99">
        <v>0.75</v>
      </c>
    </row>
    <row r="188" spans="1:15" s="89" customFormat="1" ht="19.149999999999999" customHeight="1">
      <c r="A188" s="90">
        <v>115</v>
      </c>
      <c r="B188" s="91" t="s">
        <v>92</v>
      </c>
      <c r="C188" s="99" t="s">
        <v>22</v>
      </c>
      <c r="D188" s="100">
        <v>1.2</v>
      </c>
      <c r="E188" s="100">
        <v>4.9000000000000004</v>
      </c>
      <c r="F188" s="100">
        <v>2.6</v>
      </c>
      <c r="G188" s="100">
        <v>52.6</v>
      </c>
      <c r="H188" s="100">
        <v>0.06</v>
      </c>
      <c r="I188" s="100">
        <v>1.2</v>
      </c>
      <c r="J188" s="100">
        <v>0.01</v>
      </c>
      <c r="K188" s="100">
        <v>16</v>
      </c>
      <c r="L188" s="100">
        <v>78.44</v>
      </c>
      <c r="M188" s="100">
        <v>12.82</v>
      </c>
      <c r="N188" s="100">
        <v>0.85</v>
      </c>
    </row>
    <row r="189" spans="1:15" s="89" customFormat="1" ht="15.6" customHeight="1">
      <c r="A189" s="90">
        <v>295</v>
      </c>
      <c r="B189" s="91" t="s">
        <v>132</v>
      </c>
      <c r="C189" s="99">
        <v>80</v>
      </c>
      <c r="D189" s="100">
        <v>12.16</v>
      </c>
      <c r="E189" s="100">
        <v>10.88</v>
      </c>
      <c r="F189" s="100">
        <v>10.8</v>
      </c>
      <c r="G189" s="100">
        <v>189.76</v>
      </c>
      <c r="H189" s="100">
        <v>0.06</v>
      </c>
      <c r="I189" s="100">
        <v>0.16</v>
      </c>
      <c r="J189" s="100">
        <v>16</v>
      </c>
      <c r="K189" s="100">
        <v>35.200000000000003</v>
      </c>
      <c r="L189" s="100">
        <v>76.8</v>
      </c>
      <c r="M189" s="100">
        <v>20.079999999999998</v>
      </c>
      <c r="N189" s="100">
        <v>1.76</v>
      </c>
    </row>
    <row r="190" spans="1:15" s="89" customFormat="1" ht="19.899999999999999" customHeight="1">
      <c r="A190" s="90">
        <v>321</v>
      </c>
      <c r="B190" s="91" t="s">
        <v>25</v>
      </c>
      <c r="C190" s="106">
        <v>150</v>
      </c>
      <c r="D190" s="94">
        <v>2.77</v>
      </c>
      <c r="E190" s="94">
        <v>4.84</v>
      </c>
      <c r="F190" s="94">
        <v>10.78</v>
      </c>
      <c r="G190" s="94">
        <v>97.8</v>
      </c>
      <c r="H190" s="94">
        <v>0.12</v>
      </c>
      <c r="I190" s="94">
        <v>0.03</v>
      </c>
      <c r="J190" s="94">
        <v>15.39</v>
      </c>
      <c r="K190" s="94">
        <v>73.05</v>
      </c>
      <c r="L190" s="94">
        <v>54</v>
      </c>
      <c r="M190" s="94">
        <v>27.75</v>
      </c>
      <c r="N190" s="94">
        <v>1.0900000000000001</v>
      </c>
    </row>
    <row r="191" spans="1:15" s="89" customFormat="1" ht="21.6" customHeight="1">
      <c r="A191" s="90">
        <v>349</v>
      </c>
      <c r="B191" s="91" t="s">
        <v>18</v>
      </c>
      <c r="C191" s="99">
        <v>200</v>
      </c>
      <c r="D191" s="100">
        <v>1.1599999999999999</v>
      </c>
      <c r="E191" s="100">
        <v>0.3</v>
      </c>
      <c r="F191" s="100">
        <v>47.26</v>
      </c>
      <c r="G191" s="100">
        <v>196.38</v>
      </c>
      <c r="H191" s="100">
        <v>0.02</v>
      </c>
      <c r="I191" s="100">
        <v>0.8</v>
      </c>
      <c r="J191" s="100">
        <v>0</v>
      </c>
      <c r="K191" s="100">
        <v>5.84</v>
      </c>
      <c r="L191" s="100">
        <v>46</v>
      </c>
      <c r="M191" s="100">
        <v>33</v>
      </c>
      <c r="N191" s="100">
        <v>0.96</v>
      </c>
    </row>
    <row r="192" spans="1:15" s="89" customFormat="1" ht="21" customHeight="1">
      <c r="A192" s="97" t="s">
        <v>74</v>
      </c>
      <c r="B192" s="98" t="s">
        <v>16</v>
      </c>
      <c r="C192" s="99">
        <v>30</v>
      </c>
      <c r="D192" s="99">
        <v>2.36</v>
      </c>
      <c r="E192" s="99">
        <v>0.3</v>
      </c>
      <c r="F192" s="99">
        <v>14.49</v>
      </c>
      <c r="G192" s="99">
        <v>70.14</v>
      </c>
      <c r="H192" s="99">
        <v>0.03</v>
      </c>
      <c r="I192" s="99">
        <v>0</v>
      </c>
      <c r="J192" s="99">
        <v>0</v>
      </c>
      <c r="K192" s="99">
        <v>6.9</v>
      </c>
      <c r="L192" s="99">
        <v>26.1</v>
      </c>
      <c r="M192" s="99">
        <v>9.9</v>
      </c>
      <c r="N192" s="99">
        <v>0.33</v>
      </c>
    </row>
    <row r="193" spans="1:15" s="89" customFormat="1" ht="18" customHeight="1">
      <c r="A193" s="90" t="s">
        <v>74</v>
      </c>
      <c r="B193" s="91" t="s">
        <v>19</v>
      </c>
      <c r="C193" s="99">
        <v>30</v>
      </c>
      <c r="D193" s="100">
        <v>1.4</v>
      </c>
      <c r="E193" s="100">
        <v>0.3</v>
      </c>
      <c r="F193" s="100">
        <v>13.38</v>
      </c>
      <c r="G193" s="100">
        <v>66</v>
      </c>
      <c r="H193" s="100">
        <v>0.02</v>
      </c>
      <c r="I193" s="100">
        <v>0</v>
      </c>
      <c r="J193" s="100">
        <v>0</v>
      </c>
      <c r="K193" s="100">
        <v>6.3</v>
      </c>
      <c r="L193" s="100">
        <v>26.1</v>
      </c>
      <c r="M193" s="100">
        <v>27.38</v>
      </c>
      <c r="N193" s="100">
        <v>0.62</v>
      </c>
    </row>
    <row r="194" spans="1:15" ht="15.75">
      <c r="A194" s="23"/>
      <c r="B194" s="29" t="s">
        <v>17</v>
      </c>
      <c r="C194" s="6"/>
      <c r="D194" s="7">
        <f t="shared" ref="D194:N194" si="16">SUM(D187:D193)</f>
        <v>22.799999999999997</v>
      </c>
      <c r="E194" s="7">
        <f t="shared" si="16"/>
        <v>27.700000000000003</v>
      </c>
      <c r="F194" s="7">
        <f t="shared" si="16"/>
        <v>100.10999999999999</v>
      </c>
      <c r="G194" s="7">
        <f t="shared" si="16"/>
        <v>772.18</v>
      </c>
      <c r="H194" s="7">
        <f t="shared" si="16"/>
        <v>0.39</v>
      </c>
      <c r="I194" s="7">
        <f t="shared" si="16"/>
        <v>15.19</v>
      </c>
      <c r="J194" s="7">
        <f t="shared" si="16"/>
        <v>31.400000000000002</v>
      </c>
      <c r="K194" s="7">
        <f t="shared" si="16"/>
        <v>159.19</v>
      </c>
      <c r="L194" s="7">
        <f t="shared" si="16"/>
        <v>354.74</v>
      </c>
      <c r="M194" s="7">
        <f t="shared" si="16"/>
        <v>149.63</v>
      </c>
      <c r="N194" s="7">
        <f t="shared" si="16"/>
        <v>6.36</v>
      </c>
      <c r="O194" s="5"/>
    </row>
    <row r="195" spans="1:15">
      <c r="A195" s="23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</row>
    <row r="196" spans="1:15">
      <c r="A196" s="23"/>
      <c r="B196" s="13" t="s">
        <v>67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5"/>
    </row>
    <row r="197" spans="1:15" s="89" customFormat="1" ht="16.149999999999999" customHeight="1">
      <c r="A197" s="90">
        <v>59</v>
      </c>
      <c r="B197" s="91" t="s">
        <v>122</v>
      </c>
      <c r="C197" s="99">
        <v>100</v>
      </c>
      <c r="D197" s="99">
        <v>0.86</v>
      </c>
      <c r="E197" s="99">
        <v>5.22</v>
      </c>
      <c r="F197" s="99">
        <v>7.87</v>
      </c>
      <c r="G197" s="99">
        <v>81.900000000000006</v>
      </c>
      <c r="H197" s="99">
        <v>0.05</v>
      </c>
      <c r="I197" s="99">
        <v>6.95</v>
      </c>
      <c r="J197" s="99">
        <v>0</v>
      </c>
      <c r="K197" s="99">
        <v>21.19</v>
      </c>
      <c r="L197" s="99">
        <v>33.979999999999997</v>
      </c>
      <c r="M197" s="99">
        <v>24</v>
      </c>
      <c r="N197" s="99">
        <v>1.32</v>
      </c>
    </row>
    <row r="198" spans="1:15" s="89" customFormat="1" ht="19.899999999999999" customHeight="1">
      <c r="A198" s="90">
        <v>82</v>
      </c>
      <c r="B198" s="91" t="s">
        <v>69</v>
      </c>
      <c r="C198" s="99" t="s">
        <v>70</v>
      </c>
      <c r="D198" s="100">
        <v>1.83</v>
      </c>
      <c r="E198" s="100">
        <v>4.9000000000000004</v>
      </c>
      <c r="F198" s="100">
        <v>11.75</v>
      </c>
      <c r="G198" s="100">
        <v>98.4</v>
      </c>
      <c r="H198" s="100">
        <v>0.05</v>
      </c>
      <c r="I198" s="100">
        <v>10.3</v>
      </c>
      <c r="J198" s="100">
        <v>0</v>
      </c>
      <c r="K198" s="100">
        <v>34.450000000000003</v>
      </c>
      <c r="L198" s="100">
        <v>53.03</v>
      </c>
      <c r="M198" s="100">
        <v>26.2</v>
      </c>
      <c r="N198" s="100">
        <v>1.18</v>
      </c>
    </row>
    <row r="199" spans="1:15" s="89" customFormat="1" ht="16.899999999999999" customHeight="1">
      <c r="A199" s="85">
        <v>229</v>
      </c>
      <c r="B199" s="86" t="s">
        <v>93</v>
      </c>
      <c r="C199" s="85">
        <v>100</v>
      </c>
      <c r="D199" s="101">
        <v>9.75</v>
      </c>
      <c r="E199" s="101">
        <v>4.95</v>
      </c>
      <c r="F199" s="101">
        <v>3.8</v>
      </c>
      <c r="G199" s="101">
        <v>105</v>
      </c>
      <c r="H199" s="101">
        <v>0.05</v>
      </c>
      <c r="I199" s="101">
        <v>3.73</v>
      </c>
      <c r="J199" s="101">
        <v>5.82</v>
      </c>
      <c r="K199" s="101">
        <v>39.07</v>
      </c>
      <c r="L199" s="101">
        <v>162.19</v>
      </c>
      <c r="M199" s="101">
        <v>48.53</v>
      </c>
      <c r="N199" s="101">
        <v>0.85</v>
      </c>
    </row>
    <row r="200" spans="1:15" s="89" customFormat="1" ht="16.899999999999999" customHeight="1">
      <c r="A200" s="85">
        <v>304</v>
      </c>
      <c r="B200" s="86" t="s">
        <v>85</v>
      </c>
      <c r="C200" s="87">
        <v>150</v>
      </c>
      <c r="D200" s="101">
        <v>3.67</v>
      </c>
      <c r="E200" s="101">
        <v>5.4</v>
      </c>
      <c r="F200" s="101">
        <v>28</v>
      </c>
      <c r="G200" s="101">
        <v>210.11</v>
      </c>
      <c r="H200" s="101">
        <v>0.02</v>
      </c>
      <c r="I200" s="101">
        <v>0</v>
      </c>
      <c r="J200" s="101">
        <v>27</v>
      </c>
      <c r="K200" s="101">
        <v>2.61</v>
      </c>
      <c r="L200" s="101">
        <v>61.5</v>
      </c>
      <c r="M200" s="101">
        <v>19</v>
      </c>
      <c r="N200" s="101">
        <v>0.52</v>
      </c>
    </row>
    <row r="201" spans="1:15" s="89" customFormat="1" ht="16.899999999999999" customHeight="1">
      <c r="A201" s="90">
        <v>348</v>
      </c>
      <c r="B201" s="91" t="s">
        <v>51</v>
      </c>
      <c r="C201" s="95">
        <v>200</v>
      </c>
      <c r="D201" s="96">
        <v>0.35</v>
      </c>
      <c r="E201" s="96">
        <v>0.08</v>
      </c>
      <c r="F201" s="96">
        <v>36.700000000000003</v>
      </c>
      <c r="G201" s="96">
        <v>122.2</v>
      </c>
      <c r="H201" s="96">
        <v>0.02</v>
      </c>
      <c r="I201" s="96">
        <v>0</v>
      </c>
      <c r="J201" s="96">
        <v>0</v>
      </c>
      <c r="K201" s="96">
        <v>25.1</v>
      </c>
      <c r="L201" s="96">
        <v>19.2</v>
      </c>
      <c r="M201" s="96">
        <v>8.1999999999999993</v>
      </c>
      <c r="N201" s="96">
        <v>0.45</v>
      </c>
    </row>
    <row r="202" spans="1:15" s="89" customFormat="1" ht="16.899999999999999" customHeight="1">
      <c r="A202" s="90" t="s">
        <v>74</v>
      </c>
      <c r="B202" s="91" t="s">
        <v>26</v>
      </c>
      <c r="C202" s="95">
        <v>200</v>
      </c>
      <c r="D202" s="96">
        <v>1</v>
      </c>
      <c r="E202" s="96">
        <v>0.2</v>
      </c>
      <c r="F202" s="96">
        <v>20</v>
      </c>
      <c r="G202" s="96">
        <v>86.6</v>
      </c>
      <c r="H202" s="96">
        <v>0.02</v>
      </c>
      <c r="I202" s="96">
        <v>4</v>
      </c>
      <c r="J202" s="96">
        <v>0</v>
      </c>
      <c r="K202" s="96">
        <v>14</v>
      </c>
      <c r="L202" s="96">
        <v>14</v>
      </c>
      <c r="M202" s="96">
        <v>8</v>
      </c>
      <c r="N202" s="96">
        <v>2.8</v>
      </c>
    </row>
    <row r="203" spans="1:15" s="89" customFormat="1" ht="18" customHeight="1">
      <c r="A203" s="97" t="s">
        <v>74</v>
      </c>
      <c r="B203" s="98" t="s">
        <v>16</v>
      </c>
      <c r="C203" s="99">
        <v>30</v>
      </c>
      <c r="D203" s="99">
        <v>2.36</v>
      </c>
      <c r="E203" s="99">
        <v>0.3</v>
      </c>
      <c r="F203" s="99">
        <v>14.49</v>
      </c>
      <c r="G203" s="99">
        <v>70.14</v>
      </c>
      <c r="H203" s="99">
        <v>0.03</v>
      </c>
      <c r="I203" s="99">
        <v>0</v>
      </c>
      <c r="J203" s="99">
        <v>0</v>
      </c>
      <c r="K203" s="99">
        <v>6.9</v>
      </c>
      <c r="L203" s="99">
        <v>26.1</v>
      </c>
      <c r="M203" s="99">
        <v>9.9</v>
      </c>
      <c r="N203" s="99">
        <v>0.33</v>
      </c>
    </row>
    <row r="204" spans="1:15" s="89" customFormat="1" ht="21" customHeight="1">
      <c r="A204" s="90" t="s">
        <v>74</v>
      </c>
      <c r="B204" s="91" t="s">
        <v>19</v>
      </c>
      <c r="C204" s="95">
        <v>30</v>
      </c>
      <c r="D204" s="100">
        <v>1.4</v>
      </c>
      <c r="E204" s="100">
        <v>0.3</v>
      </c>
      <c r="F204" s="100">
        <v>13.38</v>
      </c>
      <c r="G204" s="100">
        <v>66</v>
      </c>
      <c r="H204" s="100">
        <v>0.02</v>
      </c>
      <c r="I204" s="100">
        <v>0</v>
      </c>
      <c r="J204" s="100">
        <v>0</v>
      </c>
      <c r="K204" s="100">
        <v>6.3</v>
      </c>
      <c r="L204" s="100">
        <v>26.1</v>
      </c>
      <c r="M204" s="100">
        <v>27.38</v>
      </c>
      <c r="N204" s="100">
        <v>0.62</v>
      </c>
    </row>
    <row r="205" spans="1:15" ht="15.75">
      <c r="A205" s="23"/>
      <c r="B205" s="26" t="s">
        <v>17</v>
      </c>
      <c r="C205" s="30"/>
      <c r="D205" s="7">
        <f t="shared" ref="D205:N205" si="17">SUM(D197:D204)</f>
        <v>21.22</v>
      </c>
      <c r="E205" s="7">
        <f t="shared" si="17"/>
        <v>21.349999999999998</v>
      </c>
      <c r="F205" s="7">
        <f t="shared" si="17"/>
        <v>135.99</v>
      </c>
      <c r="G205" s="7">
        <f t="shared" si="17"/>
        <v>840.35</v>
      </c>
      <c r="H205" s="7">
        <f t="shared" si="17"/>
        <v>0.26</v>
      </c>
      <c r="I205" s="7">
        <f t="shared" si="17"/>
        <v>24.98</v>
      </c>
      <c r="J205" s="7">
        <f t="shared" si="17"/>
        <v>32.82</v>
      </c>
      <c r="K205" s="7">
        <f t="shared" si="17"/>
        <v>149.62000000000003</v>
      </c>
      <c r="L205" s="7">
        <f t="shared" si="17"/>
        <v>396.1</v>
      </c>
      <c r="M205" s="7">
        <f t="shared" si="17"/>
        <v>171.21</v>
      </c>
      <c r="N205" s="7">
        <f t="shared" si="17"/>
        <v>8.07</v>
      </c>
      <c r="O205" s="5"/>
    </row>
    <row r="206" spans="1:15">
      <c r="A206" s="23"/>
      <c r="B206" s="22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</row>
    <row r="207" spans="1:15" ht="42" customHeight="1">
      <c r="A207" s="23"/>
      <c r="B207" s="16" t="s">
        <v>68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5"/>
    </row>
    <row r="208" spans="1:15" s="89" customFormat="1" ht="17.45" customHeight="1">
      <c r="A208" s="90">
        <v>20</v>
      </c>
      <c r="B208" s="91" t="s">
        <v>56</v>
      </c>
      <c r="C208" s="95">
        <v>100</v>
      </c>
      <c r="D208" s="99">
        <v>0.67</v>
      </c>
      <c r="E208" s="99">
        <v>6.09</v>
      </c>
      <c r="F208" s="99">
        <v>1.81</v>
      </c>
      <c r="G208" s="99">
        <v>64.650000000000006</v>
      </c>
      <c r="H208" s="99">
        <v>0.03</v>
      </c>
      <c r="I208" s="99">
        <v>6.65</v>
      </c>
      <c r="J208" s="99">
        <v>0</v>
      </c>
      <c r="K208" s="99">
        <v>16.149999999999999</v>
      </c>
      <c r="L208" s="99">
        <v>28.62</v>
      </c>
      <c r="M208" s="99">
        <v>13.3</v>
      </c>
      <c r="N208" s="99">
        <v>0.48</v>
      </c>
    </row>
    <row r="209" spans="1:15" s="89" customFormat="1" ht="16.899999999999999" customHeight="1">
      <c r="A209" s="90">
        <v>119</v>
      </c>
      <c r="B209" s="91" t="s">
        <v>73</v>
      </c>
      <c r="C209" s="95">
        <v>250</v>
      </c>
      <c r="D209" s="100">
        <v>7.5</v>
      </c>
      <c r="E209" s="100">
        <v>3.25</v>
      </c>
      <c r="F209" s="100">
        <v>17.25</v>
      </c>
      <c r="G209" s="100">
        <v>128.25</v>
      </c>
      <c r="H209" s="100">
        <v>0.15</v>
      </c>
      <c r="I209" s="100">
        <v>1</v>
      </c>
      <c r="J209" s="100">
        <v>0</v>
      </c>
      <c r="K209" s="100">
        <v>82.5</v>
      </c>
      <c r="L209" s="100">
        <v>327.5</v>
      </c>
      <c r="M209" s="100">
        <v>47.5</v>
      </c>
      <c r="N209" s="100">
        <v>2.25</v>
      </c>
    </row>
    <row r="210" spans="1:15" s="89" customFormat="1" ht="19.899999999999999" customHeight="1">
      <c r="A210" s="90">
        <v>268</v>
      </c>
      <c r="B210" s="91" t="s">
        <v>40</v>
      </c>
      <c r="C210" s="95">
        <v>80</v>
      </c>
      <c r="D210" s="100">
        <v>8.27</v>
      </c>
      <c r="E210" s="100">
        <v>10.02</v>
      </c>
      <c r="F210" s="100">
        <v>8.7899999999999991</v>
      </c>
      <c r="G210" s="100">
        <v>131</v>
      </c>
      <c r="H210" s="100">
        <v>0.04</v>
      </c>
      <c r="I210" s="100">
        <v>0.18</v>
      </c>
      <c r="J210" s="100">
        <v>12.5</v>
      </c>
      <c r="K210" s="100">
        <v>28.56</v>
      </c>
      <c r="L210" s="100">
        <v>99.71</v>
      </c>
      <c r="M210" s="100">
        <v>29.47</v>
      </c>
      <c r="N210" s="100">
        <v>1.45</v>
      </c>
    </row>
    <row r="211" spans="1:15" s="89" customFormat="1" ht="18.600000000000001" customHeight="1">
      <c r="A211" s="90">
        <v>309</v>
      </c>
      <c r="B211" s="91" t="s">
        <v>45</v>
      </c>
      <c r="C211" s="106" t="s">
        <v>49</v>
      </c>
      <c r="D211" s="94">
        <v>5.0999999999999996</v>
      </c>
      <c r="E211" s="94">
        <v>7.5</v>
      </c>
      <c r="F211" s="94">
        <v>28.5</v>
      </c>
      <c r="G211" s="94">
        <v>201.9</v>
      </c>
      <c r="H211" s="94">
        <v>0.06</v>
      </c>
      <c r="I211" s="94">
        <v>0</v>
      </c>
      <c r="J211" s="94">
        <v>0</v>
      </c>
      <c r="K211" s="94">
        <v>30</v>
      </c>
      <c r="L211" s="94">
        <v>239</v>
      </c>
      <c r="M211" s="94">
        <v>17</v>
      </c>
      <c r="N211" s="94">
        <v>5</v>
      </c>
    </row>
    <row r="212" spans="1:15" s="89" customFormat="1" ht="16.149999999999999" customHeight="1">
      <c r="A212" s="90">
        <v>350</v>
      </c>
      <c r="B212" s="91" t="s">
        <v>34</v>
      </c>
      <c r="C212" s="95">
        <v>200</v>
      </c>
      <c r="D212" s="96">
        <v>0</v>
      </c>
      <c r="E212" s="96">
        <v>0</v>
      </c>
      <c r="F212" s="96">
        <v>29</v>
      </c>
      <c r="G212" s="96">
        <v>125</v>
      </c>
      <c r="H212" s="96">
        <v>0.02</v>
      </c>
      <c r="I212" s="96">
        <v>0.8</v>
      </c>
      <c r="J212" s="96">
        <v>0</v>
      </c>
      <c r="K212" s="96">
        <v>0.4</v>
      </c>
      <c r="L212" s="96">
        <v>0</v>
      </c>
      <c r="M212" s="96">
        <v>0</v>
      </c>
      <c r="N212" s="96">
        <v>0.68</v>
      </c>
    </row>
    <row r="213" spans="1:15" s="89" customFormat="1" ht="19.149999999999999" customHeight="1">
      <c r="A213" s="88">
        <v>338</v>
      </c>
      <c r="B213" s="102" t="s">
        <v>47</v>
      </c>
      <c r="C213" s="88">
        <v>100</v>
      </c>
      <c r="D213" s="101">
        <v>0.4</v>
      </c>
      <c r="E213" s="101">
        <v>0.4</v>
      </c>
      <c r="F213" s="101">
        <v>9.8000000000000007</v>
      </c>
      <c r="G213" s="101">
        <v>47</v>
      </c>
      <c r="H213" s="101">
        <v>0.03</v>
      </c>
      <c r="I213" s="101">
        <v>10</v>
      </c>
      <c r="J213" s="101">
        <v>0</v>
      </c>
      <c r="K213" s="101">
        <v>16</v>
      </c>
      <c r="L213" s="101">
        <v>11</v>
      </c>
      <c r="M213" s="101">
        <v>9</v>
      </c>
      <c r="N213" s="101">
        <v>2.2000000000000002</v>
      </c>
      <c r="O213" s="104"/>
    </row>
    <row r="214" spans="1:15" s="89" customFormat="1" ht="16.149999999999999" customHeight="1">
      <c r="A214" s="97" t="s">
        <v>74</v>
      </c>
      <c r="B214" s="98" t="s">
        <v>16</v>
      </c>
      <c r="C214" s="99">
        <v>30</v>
      </c>
      <c r="D214" s="99">
        <v>2.36</v>
      </c>
      <c r="E214" s="99">
        <v>0.3</v>
      </c>
      <c r="F214" s="99">
        <v>14.49</v>
      </c>
      <c r="G214" s="99">
        <v>70.14</v>
      </c>
      <c r="H214" s="99">
        <v>0.03</v>
      </c>
      <c r="I214" s="99">
        <v>0</v>
      </c>
      <c r="J214" s="99">
        <v>0</v>
      </c>
      <c r="K214" s="99">
        <v>6.9</v>
      </c>
      <c r="L214" s="99">
        <v>26.1</v>
      </c>
      <c r="M214" s="99">
        <v>9.9</v>
      </c>
      <c r="N214" s="99">
        <v>0.33</v>
      </c>
    </row>
    <row r="215" spans="1:15" s="89" customFormat="1" ht="19.149999999999999" customHeight="1">
      <c r="A215" s="90" t="s">
        <v>74</v>
      </c>
      <c r="B215" s="91" t="s">
        <v>19</v>
      </c>
      <c r="C215" s="95">
        <v>30</v>
      </c>
      <c r="D215" s="100">
        <v>1.4</v>
      </c>
      <c r="E215" s="100">
        <v>0.3</v>
      </c>
      <c r="F215" s="100">
        <v>13.38</v>
      </c>
      <c r="G215" s="100">
        <v>66</v>
      </c>
      <c r="H215" s="100">
        <v>0.02</v>
      </c>
      <c r="I215" s="100">
        <v>0</v>
      </c>
      <c r="J215" s="100">
        <v>0</v>
      </c>
      <c r="K215" s="100">
        <v>6.3</v>
      </c>
      <c r="L215" s="100">
        <v>26.1</v>
      </c>
      <c r="M215" s="100">
        <v>27.38</v>
      </c>
      <c r="N215" s="100">
        <v>0.62</v>
      </c>
    </row>
    <row r="216" spans="1:15" ht="15.75">
      <c r="A216" s="23"/>
      <c r="B216" s="29" t="s">
        <v>17</v>
      </c>
      <c r="C216" s="30"/>
      <c r="D216" s="7">
        <f t="shared" ref="D216:N216" si="18">SUM(D208:D215)</f>
        <v>25.699999999999996</v>
      </c>
      <c r="E216" s="7">
        <f t="shared" si="18"/>
        <v>27.86</v>
      </c>
      <c r="F216" s="7">
        <f t="shared" si="18"/>
        <v>123.01999999999998</v>
      </c>
      <c r="G216" s="7">
        <f t="shared" si="18"/>
        <v>833.93999999999994</v>
      </c>
      <c r="H216" s="7">
        <f t="shared" si="18"/>
        <v>0.38000000000000012</v>
      </c>
      <c r="I216" s="7">
        <f t="shared" si="18"/>
        <v>18.630000000000003</v>
      </c>
      <c r="J216" s="7">
        <f t="shared" si="18"/>
        <v>12.5</v>
      </c>
      <c r="K216" s="7">
        <f t="shared" si="18"/>
        <v>186.81000000000003</v>
      </c>
      <c r="L216" s="7">
        <f t="shared" si="18"/>
        <v>758.03</v>
      </c>
      <c r="M216" s="7">
        <f t="shared" si="18"/>
        <v>153.55000000000001</v>
      </c>
      <c r="N216" s="7">
        <f t="shared" si="18"/>
        <v>13.009999999999998</v>
      </c>
      <c r="O216" s="5"/>
    </row>
    <row r="217" spans="1: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</row>
  </sheetData>
  <mergeCells count="13">
    <mergeCell ref="B7:O7"/>
    <mergeCell ref="B110:B112"/>
    <mergeCell ref="C110:C112"/>
    <mergeCell ref="D110:F111"/>
    <mergeCell ref="G110:G112"/>
    <mergeCell ref="H110:J111"/>
    <mergeCell ref="K110:N111"/>
    <mergeCell ref="K4:N5"/>
    <mergeCell ref="B4:B6"/>
    <mergeCell ref="C4:C6"/>
    <mergeCell ref="D4:F5"/>
    <mergeCell ref="G4:G6"/>
    <mergeCell ref="H4:J5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CDAEAF3FE4A8145A5F21C7C22D9CA24" ma:contentTypeVersion="0" ma:contentTypeDescription="Создание документа." ma:contentTypeScope="" ma:versionID="b7a2d377768ae814c385a33b5803eeb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42F2F2-E4F7-4FBB-B7C0-E1E2CB25ED2B}"/>
</file>

<file path=customXml/itemProps2.xml><?xml version="1.0" encoding="utf-8"?>
<ds:datastoreItem xmlns:ds="http://schemas.openxmlformats.org/officeDocument/2006/customXml" ds:itemID="{0889FFE4-E782-4E43-9D2C-BBB596E54090}"/>
</file>

<file path=customXml/itemProps3.xml><?xml version="1.0" encoding="utf-8"?>
<ds:datastoreItem xmlns:ds="http://schemas.openxmlformats.org/officeDocument/2006/customXml" ds:itemID="{A0C6BD1B-5691-4B0C-B8B8-9CDD843A1D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Марина Николаевна</cp:lastModifiedBy>
  <cp:lastPrinted>2022-12-13T12:00:49Z</cp:lastPrinted>
  <dcterms:created xsi:type="dcterms:W3CDTF">2015-09-21T16:12:48Z</dcterms:created>
  <dcterms:modified xsi:type="dcterms:W3CDTF">2025-06-27T07:35:55Z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0x0101006CDAEAF3FE4A8145A5F21C7C22D9CA24</vt:lpwstr>
  </property>
  <property fmtid="{D5CDD505-2E9C-101B-9397-08002B2CF9AE}" pid="3" name="_dlc_DocIdItemGuid">
    <vt:lpwstr>3b6b3e8a-5cb8-4d85-81ff-77e3cd59e406</vt:lpwstr>
  </property>
</Properties>
</file>