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9435" tabRatio="853" activeTab="3"/>
  </bookViews>
  <sheets>
    <sheet name="СПО Специалист основное" sheetId="32" r:id="rId1"/>
    <sheet name="Проф_обучение_" sheetId="39" r:id="rId2"/>
    <sheet name="Качество" sheetId="10" r:id="rId3"/>
    <sheet name="Объем " sheetId="37" r:id="rId4"/>
  </sheets>
  <definedNames>
    <definedName name="_ftn1" localSheetId="3">#REF!</definedName>
    <definedName name="_ftn1" localSheetId="1">#REF!</definedName>
    <definedName name="_ftn1">#REF!</definedName>
    <definedName name="_ftnref1" localSheetId="3">#REF!</definedName>
    <definedName name="_ftnref1" localSheetId="1">#REF!</definedName>
    <definedName name="_ftnref1">#REF!</definedName>
    <definedName name="_ftnref2" localSheetId="3">#REF!</definedName>
    <definedName name="_ftnref2" localSheetId="1">#REF!</definedName>
    <definedName name="_ftnref2">#REF!</definedName>
    <definedName name="_xlnm.Print_Area" localSheetId="2">Качество!$A$1:$C$9</definedName>
    <definedName name="пролвр" localSheetId="3">#REF!</definedName>
    <definedName name="пролвр">#REF!</definedName>
  </definedNames>
  <calcPr calcId="124519" fullPrecision="0"/>
</workbook>
</file>

<file path=xl/calcChain.xml><?xml version="1.0" encoding="utf-8"?>
<calcChain xmlns="http://schemas.openxmlformats.org/spreadsheetml/2006/main">
  <c r="S39" i="37"/>
  <c r="N13"/>
  <c r="AE11" l="1"/>
  <c r="AD11"/>
  <c r="AC11"/>
  <c r="AB11"/>
  <c r="Z11"/>
  <c r="X11"/>
  <c r="AE34"/>
  <c r="AD34"/>
  <c r="AC34"/>
  <c r="AB34"/>
  <c r="Z34"/>
  <c r="X34"/>
  <c r="AE33"/>
  <c r="AD33"/>
  <c r="AC33"/>
  <c r="AB33"/>
  <c r="Z33"/>
  <c r="AE32"/>
  <c r="AD32"/>
  <c r="AC32"/>
  <c r="AB32"/>
  <c r="Z32"/>
  <c r="AE35"/>
  <c r="AC35"/>
  <c r="T11"/>
  <c r="O11"/>
  <c r="J11"/>
  <c r="W32"/>
  <c r="V32"/>
  <c r="U32"/>
  <c r="T32"/>
  <c r="S32"/>
  <c r="R32"/>
  <c r="Q32"/>
  <c r="P32"/>
  <c r="O32"/>
  <c r="N32"/>
  <c r="L32"/>
  <c r="J32"/>
  <c r="G32"/>
  <c r="F32"/>
  <c r="D32"/>
  <c r="C32"/>
  <c r="W33"/>
  <c r="V33"/>
  <c r="U33"/>
  <c r="T33"/>
  <c r="S33"/>
  <c r="R33"/>
  <c r="Q33"/>
  <c r="P33"/>
  <c r="O33"/>
  <c r="N33"/>
  <c r="L33"/>
  <c r="J33"/>
  <c r="G33"/>
  <c r="F33"/>
  <c r="D33"/>
  <c r="C33"/>
  <c r="W36"/>
  <c r="W35"/>
  <c r="W34" s="1"/>
  <c r="V34"/>
  <c r="U34"/>
  <c r="T34"/>
  <c r="S34"/>
  <c r="R34"/>
  <c r="Q34"/>
  <c r="P34"/>
  <c r="O34"/>
  <c r="N34"/>
  <c r="L34"/>
  <c r="K34"/>
  <c r="K33" s="1"/>
  <c r="K32" s="1"/>
  <c r="J34"/>
  <c r="I34"/>
  <c r="I33" s="1"/>
  <c r="I32" s="1"/>
  <c r="G34"/>
  <c r="F34"/>
  <c r="E34"/>
  <c r="E33" s="1"/>
  <c r="E32" s="1"/>
  <c r="D34"/>
  <c r="C34"/>
  <c r="R36"/>
  <c r="R35"/>
  <c r="M36"/>
  <c r="M35"/>
  <c r="AA35" s="1"/>
  <c r="AA34" s="1"/>
  <c r="AA33" s="1"/>
  <c r="AA32" s="1"/>
  <c r="AA11" s="1"/>
  <c r="H36"/>
  <c r="H34"/>
  <c r="H33" s="1"/>
  <c r="H32" s="1"/>
  <c r="H37"/>
  <c r="I37"/>
  <c r="M37" s="1"/>
  <c r="D38"/>
  <c r="E38"/>
  <c r="F38"/>
  <c r="G38"/>
  <c r="J38"/>
  <c r="K38"/>
  <c r="O38"/>
  <c r="P38"/>
  <c r="T38"/>
  <c r="U38"/>
  <c r="V38"/>
  <c r="H39"/>
  <c r="I39"/>
  <c r="H40"/>
  <c r="I40"/>
  <c r="H41"/>
  <c r="I41"/>
  <c r="M41" s="1"/>
  <c r="H42"/>
  <c r="I42"/>
  <c r="M42" s="1"/>
  <c r="R42"/>
  <c r="W42"/>
  <c r="H43"/>
  <c r="I43"/>
  <c r="M43" s="1"/>
  <c r="R43"/>
  <c r="W43"/>
  <c r="H44"/>
  <c r="I44"/>
  <c r="M44" s="1"/>
  <c r="R44"/>
  <c r="W44"/>
  <c r="M34" l="1"/>
  <c r="M33" s="1"/>
  <c r="M32" s="1"/>
  <c r="Y34"/>
  <c r="Y11" s="1"/>
  <c r="H38"/>
  <c r="M40"/>
  <c r="L38"/>
  <c r="I38"/>
  <c r="N41"/>
  <c r="N40"/>
  <c r="N39"/>
  <c r="N37"/>
  <c r="R37" s="1"/>
  <c r="S40"/>
  <c r="W40" s="1"/>
  <c r="R40"/>
  <c r="N38"/>
  <c r="M39"/>
  <c r="M38" l="1"/>
  <c r="R41"/>
  <c r="S41"/>
  <c r="W41" s="1"/>
  <c r="S37"/>
  <c r="W37" s="1"/>
  <c r="R39"/>
  <c r="Q38"/>
  <c r="S38" s="1"/>
  <c r="W38" s="1"/>
  <c r="W39"/>
  <c r="R38"/>
  <c r="Q19" l="1"/>
  <c r="V19" s="1"/>
  <c r="U28" l="1"/>
  <c r="U27" s="1"/>
  <c r="T28"/>
  <c r="T27" s="1"/>
  <c r="P28"/>
  <c r="P27" s="1"/>
  <c r="O28"/>
  <c r="K28"/>
  <c r="K27" s="1"/>
  <c r="J28"/>
  <c r="G28"/>
  <c r="G27" s="1"/>
  <c r="U24"/>
  <c r="T24"/>
  <c r="P24"/>
  <c r="O24"/>
  <c r="K24"/>
  <c r="J24"/>
  <c r="U18"/>
  <c r="T18"/>
  <c r="P18"/>
  <c r="O18"/>
  <c r="K18"/>
  <c r="J18"/>
  <c r="L30"/>
  <c r="Q30" s="1"/>
  <c r="L29"/>
  <c r="Q29" s="1"/>
  <c r="V29" s="1"/>
  <c r="L26"/>
  <c r="Q26" s="1"/>
  <c r="V26" s="1"/>
  <c r="L25"/>
  <c r="L20"/>
  <c r="L18" s="1"/>
  <c r="L17"/>
  <c r="Q17" s="1"/>
  <c r="V17" s="1"/>
  <c r="L16"/>
  <c r="Q16" s="1"/>
  <c r="V16" s="1"/>
  <c r="O27"/>
  <c r="J27"/>
  <c r="G24"/>
  <c r="G23" s="1"/>
  <c r="G15"/>
  <c r="G18"/>
  <c r="S21"/>
  <c r="W21" s="1"/>
  <c r="I30"/>
  <c r="N30" s="1"/>
  <c r="I29"/>
  <c r="N29" s="1"/>
  <c r="S29" s="1"/>
  <c r="I26"/>
  <c r="I25"/>
  <c r="I20"/>
  <c r="I19"/>
  <c r="N19" s="1"/>
  <c r="S19" s="1"/>
  <c r="I17"/>
  <c r="M17" s="1"/>
  <c r="I16"/>
  <c r="M16" s="1"/>
  <c r="R21"/>
  <c r="M21"/>
  <c r="H30"/>
  <c r="H29"/>
  <c r="H26"/>
  <c r="H25"/>
  <c r="H20"/>
  <c r="H19"/>
  <c r="H17"/>
  <c r="H16"/>
  <c r="M25" l="1"/>
  <c r="M26"/>
  <c r="N26"/>
  <c r="S26" s="1"/>
  <c r="H28"/>
  <c r="L24"/>
  <c r="L23" s="1"/>
  <c r="Q25"/>
  <c r="Q24" s="1"/>
  <c r="Q23" s="1"/>
  <c r="H24"/>
  <c r="M15"/>
  <c r="I28"/>
  <c r="I27" s="1"/>
  <c r="Q28"/>
  <c r="V30"/>
  <c r="V28" s="1"/>
  <c r="S30"/>
  <c r="S28" s="1"/>
  <c r="M30"/>
  <c r="G22"/>
  <c r="N20"/>
  <c r="N28"/>
  <c r="N25"/>
  <c r="S25" s="1"/>
  <c r="M20"/>
  <c r="L15"/>
  <c r="L14" s="1"/>
  <c r="L13" s="1"/>
  <c r="V25"/>
  <c r="V24" s="1"/>
  <c r="V23" s="1"/>
  <c r="Q20"/>
  <c r="L28"/>
  <c r="L27" s="1"/>
  <c r="V15"/>
  <c r="Q15"/>
  <c r="N17"/>
  <c r="S17" s="1"/>
  <c r="N16"/>
  <c r="S16" s="1"/>
  <c r="G14"/>
  <c r="G13" s="1"/>
  <c r="M29"/>
  <c r="M19"/>
  <c r="D15"/>
  <c r="E15"/>
  <c r="F15"/>
  <c r="J15"/>
  <c r="J14" s="1"/>
  <c r="K15"/>
  <c r="K14" s="1"/>
  <c r="O15"/>
  <c r="O14" s="1"/>
  <c r="O13" s="1"/>
  <c r="P15"/>
  <c r="P14" s="1"/>
  <c r="P13" s="1"/>
  <c r="T15"/>
  <c r="T14" s="1"/>
  <c r="T13" s="1"/>
  <c r="U15"/>
  <c r="U14" s="1"/>
  <c r="U13" s="1"/>
  <c r="D18"/>
  <c r="E18"/>
  <c r="F18"/>
  <c r="R20"/>
  <c r="D24"/>
  <c r="D23" s="1"/>
  <c r="E24"/>
  <c r="E23" s="1"/>
  <c r="F24"/>
  <c r="F23" s="1"/>
  <c r="J23"/>
  <c r="K23"/>
  <c r="O23"/>
  <c r="P23"/>
  <c r="T23"/>
  <c r="U23"/>
  <c r="D28"/>
  <c r="D27" s="1"/>
  <c r="E28"/>
  <c r="E27" s="1"/>
  <c r="F28"/>
  <c r="R29"/>
  <c r="R30"/>
  <c r="H45"/>
  <c r="I45"/>
  <c r="M45" s="1"/>
  <c r="R45"/>
  <c r="W45"/>
  <c r="H46"/>
  <c r="I46"/>
  <c r="M46" s="1"/>
  <c r="R46"/>
  <c r="W46"/>
  <c r="H47"/>
  <c r="I47"/>
  <c r="M47" s="1"/>
  <c r="R47"/>
  <c r="W47"/>
  <c r="H48"/>
  <c r="I48"/>
  <c r="M48" s="1"/>
  <c r="R48"/>
  <c r="W48"/>
  <c r="M24" l="1"/>
  <c r="M28"/>
  <c r="S24"/>
  <c r="S20"/>
  <c r="R25"/>
  <c r="M18"/>
  <c r="H23"/>
  <c r="R17"/>
  <c r="H15"/>
  <c r="G12"/>
  <c r="G11" s="1"/>
  <c r="R28"/>
  <c r="M27"/>
  <c r="Q27"/>
  <c r="L22"/>
  <c r="L12" s="1"/>
  <c r="L11" s="1"/>
  <c r="V20"/>
  <c r="V18" s="1"/>
  <c r="Q18"/>
  <c r="Q14" s="1"/>
  <c r="Q13" s="1"/>
  <c r="V14"/>
  <c r="V13" s="1"/>
  <c r="J13"/>
  <c r="F27"/>
  <c r="F22" s="1"/>
  <c r="I18"/>
  <c r="H18"/>
  <c r="W16"/>
  <c r="R16"/>
  <c r="E14"/>
  <c r="W20"/>
  <c r="R19"/>
  <c r="R18" s="1"/>
  <c r="W17"/>
  <c r="D14"/>
  <c r="F14"/>
  <c r="T22"/>
  <c r="T12" s="1"/>
  <c r="O22"/>
  <c r="O12" s="1"/>
  <c r="J22"/>
  <c r="E22"/>
  <c r="U22"/>
  <c r="U12" s="1"/>
  <c r="U11" s="1"/>
  <c r="K22"/>
  <c r="N15"/>
  <c r="W30"/>
  <c r="W29"/>
  <c r="W25"/>
  <c r="I24"/>
  <c r="P22"/>
  <c r="P12" s="1"/>
  <c r="P11" s="1"/>
  <c r="D22"/>
  <c r="I15"/>
  <c r="K12" l="1"/>
  <c r="K11" s="1"/>
  <c r="W28"/>
  <c r="J12"/>
  <c r="R15"/>
  <c r="H22"/>
  <c r="W15"/>
  <c r="V27"/>
  <c r="V22" s="1"/>
  <c r="V12" s="1"/>
  <c r="V11" s="1"/>
  <c r="Q22"/>
  <c r="Q12" s="1"/>
  <c r="Q11" s="1"/>
  <c r="N27"/>
  <c r="H27"/>
  <c r="N18"/>
  <c r="H14"/>
  <c r="N24"/>
  <c r="N23" s="1"/>
  <c r="R23" s="1"/>
  <c r="R26"/>
  <c r="R24" s="1"/>
  <c r="W19"/>
  <c r="W18" s="1"/>
  <c r="F12"/>
  <c r="F11" s="1"/>
  <c r="D12"/>
  <c r="D11" s="1"/>
  <c r="S15"/>
  <c r="W26"/>
  <c r="W24" s="1"/>
  <c r="W23" s="1"/>
  <c r="I14"/>
  <c r="M14" s="1"/>
  <c r="I23"/>
  <c r="M23" s="1"/>
  <c r="W14" l="1"/>
  <c r="W13" s="1"/>
  <c r="S27"/>
  <c r="N22"/>
  <c r="R22" s="1"/>
  <c r="S18"/>
  <c r="E12"/>
  <c r="I22"/>
  <c r="M13"/>
  <c r="S23"/>
  <c r="H12" l="1"/>
  <c r="H11" s="1"/>
  <c r="E11"/>
  <c r="R12"/>
  <c r="R11" s="1"/>
  <c r="M22"/>
  <c r="M12" s="1"/>
  <c r="M11" s="1"/>
  <c r="I12"/>
  <c r="I11" s="1"/>
  <c r="W27"/>
  <c r="W22" s="1"/>
  <c r="W12" s="1"/>
  <c r="W11" s="1"/>
  <c r="R27"/>
  <c r="S14"/>
  <c r="N12"/>
  <c r="N11" s="1"/>
  <c r="S22"/>
  <c r="S13" l="1"/>
  <c r="S12" l="1"/>
  <c r="S11" s="1"/>
</calcChain>
</file>

<file path=xl/sharedStrings.xml><?xml version="1.0" encoding="utf-8"?>
<sst xmlns="http://schemas.openxmlformats.org/spreadsheetml/2006/main" count="585" uniqueCount="238">
  <si>
    <r>
      <t xml:space="preserve">ГОСУДАРСТВЕННОЕ ЗАДАНИЕ № </t>
    </r>
    <r>
      <rPr>
        <b/>
        <vertAlign val="superscript"/>
        <sz val="13"/>
        <rFont val="Times New Roman"/>
        <family val="1"/>
        <charset val="204"/>
      </rPr>
      <t>1</t>
    </r>
  </si>
  <si>
    <t>на 20</t>
  </si>
  <si>
    <t>год и на плановый период 20</t>
  </si>
  <si>
    <t>и 20</t>
  </si>
  <si>
    <t xml:space="preserve"> годов</t>
  </si>
  <si>
    <t>УТВЕРЖДАЮ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</si>
  <si>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</si>
  <si>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</si>
  <si>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</si>
  <si>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</si>
  <si>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</si>
  <si>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</si>
  <si>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</si>
  <si>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</si>
  <si>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</si>
  <si>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</si>
  <si>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реестру</t>
  </si>
  <si>
    <t>По ОКВЭД</t>
  </si>
  <si>
    <t xml:space="preserve">Раздел </t>
  </si>
  <si>
    <t>1. Наименование государственной услуги</t>
  </si>
  <si>
    <t>2. Категории потребителей государственной услуги</t>
  </si>
  <si>
    <t>3. Показатели, характеризующие объем и (или) качество государственной услуги:</t>
  </si>
  <si>
    <t>Показатель, характеризующий содержание государственной услуги</t>
  </si>
  <si>
    <t>(наименование показателя)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</si>
  <si>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</si>
  <si>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</si>
  <si>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код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</si>
  <si>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</si>
  <si>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</si>
  <si>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</si>
  <si>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</si>
  <si>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Показатель объема государственной услуги</t>
  </si>
  <si>
    <t>год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</si>
  <si>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</si>
  <si>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</si>
  <si>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</si>
  <si>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</si>
  <si>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</si>
  <si>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</si>
  <si>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</si>
  <si>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</si>
  <si>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</si>
  <si>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</si>
  <si>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</si>
  <si>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</si>
  <si>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</si>
  <si>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</si>
  <si>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</si>
  <si>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</si>
  <si>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</si>
  <si>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</si>
  <si>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(очередной финансовый год)</t>
  </si>
  <si>
    <t>Значение показателя качества 
государственной услуги</t>
  </si>
  <si>
    <t>3.2. Показатели, характеризующие объем государственной услуги:</t>
  </si>
  <si>
    <t>департамента образования и науки Костромской области</t>
  </si>
  <si>
    <t>Директор</t>
  </si>
  <si>
    <t>Наименование государственного учреждения Костромской области (обособленного подразделения)</t>
  </si>
  <si>
    <t>Физические лица, имеющие основное общее образование</t>
  </si>
  <si>
    <t>(наименование органа, осуществляющего функции и полномочия учредителя, главного распорядителя средств областного бюджета, областного государственного учреждения)</t>
  </si>
  <si>
    <t>Значение содержания услуги 1</t>
  </si>
  <si>
    <t>Значение содержания услуги 2</t>
  </si>
  <si>
    <t>Значение содержания услуги 3</t>
  </si>
  <si>
    <t>Значение условия (формы оказания) услуги 1</t>
  </si>
  <si>
    <t>Значение условия (формы оказания) услуги 2</t>
  </si>
  <si>
    <t>Физические лица за исключением лиц с ОВЗ и инвалидов</t>
  </si>
  <si>
    <t>Очная</t>
  </si>
  <si>
    <t>процент</t>
  </si>
  <si>
    <t>744</t>
  </si>
  <si>
    <t>Физические лица с ОВЗ и инвалиды</t>
  </si>
  <si>
    <t>1</t>
  </si>
  <si>
    <t>Численность обучающихся</t>
  </si>
  <si>
    <t>человек</t>
  </si>
  <si>
    <t>792</t>
  </si>
  <si>
    <t>Показатели, характеризующие качество государственной услуги</t>
  </si>
  <si>
    <t>К1</t>
  </si>
  <si>
    <t>Доля обучающихся на "4" и "5" по результатам промежуточной и итоговой аттестации за учебный год</t>
  </si>
  <si>
    <t>К2</t>
  </si>
  <si>
    <t>К3</t>
  </si>
  <si>
    <t>К4</t>
  </si>
  <si>
    <t>К5</t>
  </si>
  <si>
    <t>Закон Костромской области</t>
  </si>
  <si>
    <t>Костромская областная Дума</t>
  </si>
  <si>
    <t>21.10.2010</t>
  </si>
  <si>
    <t>673-4-ЗКО</t>
  </si>
  <si>
    <t>О региональных нормативах финансового обеспечения образовательной деятельности государственных профессиональных образовательных организаций, находящихся в ведении Костромской области</t>
  </si>
  <si>
    <t>Ежегодно, по мере изменения данных</t>
  </si>
  <si>
    <t>В сети Интернет, в печатных средствах массовой информации, в справочниках, буклетах, на указателях, на информационных стендах</t>
  </si>
  <si>
    <t>Информация о режиме работы</t>
  </si>
  <si>
    <t>По мере изменения данных</t>
  </si>
  <si>
    <t>07.02.2014</t>
  </si>
  <si>
    <t>487-5-ЗКО</t>
  </si>
  <si>
    <t>О мерах социальной поддержки и стимулирования обучающихся государственных профессиональных образовательных организаций, находящихся в ведении Костромской области</t>
  </si>
  <si>
    <t>Реализация основных профессиональных образовательных программ среднего</t>
  </si>
  <si>
    <t>Значение содержания
услуги 1</t>
  </si>
  <si>
    <t>Значение содержания
услуги 2</t>
  </si>
  <si>
    <t>Значение содержания
услуги 3</t>
  </si>
  <si>
    <r>
      <t xml:space="preserve">Значение показателя объема
государственной услуги
</t>
    </r>
    <r>
      <rPr>
        <b/>
        <sz val="10"/>
        <rFont val="Times New Roman"/>
        <family val="1"/>
        <charset val="204"/>
      </rPr>
      <t>(среднегодовой контингент)</t>
    </r>
  </si>
  <si>
    <t>Заочная</t>
  </si>
  <si>
    <t>дети-сироты</t>
  </si>
  <si>
    <t xml:space="preserve">Наименование профессиональной образовательной организации </t>
  </si>
  <si>
    <t>№ п/п</t>
  </si>
  <si>
    <t>Наименование показателя</t>
  </si>
  <si>
    <t>кластерная группа*</t>
  </si>
  <si>
    <t>ГОСУДАРСТВЕННЫЕ УСЛУГИ</t>
  </si>
  <si>
    <t>Реализация основных профессиональных образовательных программ среднего профессионального образования, всего, чел.</t>
  </si>
  <si>
    <t>1.1.</t>
  </si>
  <si>
    <t>1.</t>
  </si>
  <si>
    <t>Физические лица за исключением ОВЗ и инвалидов</t>
  </si>
  <si>
    <t>2.</t>
  </si>
  <si>
    <t>3.</t>
  </si>
  <si>
    <t>1.2.</t>
  </si>
  <si>
    <t>Содержание, воспитание, защита прав и законных интересов детей-сирот и детей, оставшихся без попечения родителей, находящихся на полном государственном обеспечении</t>
  </si>
  <si>
    <t>кол-во детей-сирот и детей, оставшихся без попечения родителей (без учета детей-инвалидов и детей с ограниченными возможностями здоровья) на полном бюджетном обеспечении</t>
  </si>
  <si>
    <t>кол-во детей, находящихся на попечении (без учета детей-инвалидов и детей с ограниченными ввозможностями здоровья)</t>
  </si>
  <si>
    <t>дети-инвалиды, всего</t>
  </si>
  <si>
    <t xml:space="preserve">в том числе: </t>
  </si>
  <si>
    <t>дети, находящиеся на попечении</t>
  </si>
  <si>
    <t>дети с ограниченными возможностями здоровья, всего</t>
  </si>
  <si>
    <t xml:space="preserve"> дети-сироты</t>
  </si>
  <si>
    <t>* наименование специальностей и профессий  и кластерной группы указываются строго в соответствии с Законом Костромской области № 673-4-ЗКО от 21.10.2010 г.</t>
  </si>
  <si>
    <t>Содержание показателя</t>
  </si>
  <si>
    <t>Доля педагогических работников, имеющих высшую и первую квалификационную категорию</t>
  </si>
  <si>
    <t>Доля выпускников очной формы обучения, трудоустроившихся в течение одного года после окончания обучения по полученной специальности (профессии), в общей их численности</t>
  </si>
  <si>
    <t>Обеспечение жилыми помещениями в общежитиях</t>
  </si>
  <si>
    <t>Приказ Минобрнауки России от 23.10.2013 № 1199 "Об утверждении перечней профессий и специальностей среднего профессионального образования"</t>
  </si>
  <si>
    <t>Приказ Минобрнауки России от 14.06.2013 № 464 "Об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образования";</t>
  </si>
  <si>
    <t>Федеральный закон от 29.12.2012 № 273-ФЗ "Об образовании в Российской Федерации";</t>
  </si>
  <si>
    <t>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</si>
  <si>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Информация о режиме работы, справочных телефонах, именах ответственных специалистов, о размещении образовательной организации, сведения о профессиях и квалификациях, которые можно получить по итогам обучения в образовательной организации, сроках обучения, условиях приема, мерах поддержки в период обучения</t>
  </si>
  <si>
    <t>Доля обучающихся из числа инвалидов и лиц с ограниченными возможностями здоровья, обеспеченных специальными условиями для получения образования в соответствии со статьей 79 Федерального закона "Об образовании в Российской Федерации", в общей численности обучающихся данной категории</t>
  </si>
  <si>
    <t>3.1</t>
  </si>
  <si>
    <t>3.2</t>
  </si>
  <si>
    <t>3.3</t>
  </si>
  <si>
    <t>3.4</t>
  </si>
  <si>
    <t>Количество чел/часов</t>
  </si>
  <si>
    <t>Количество часов на 1 чел. в год</t>
  </si>
  <si>
    <t>85.21</t>
  </si>
  <si>
    <t>среднегодовой контингент за 2019 год (с.4+с.5/12*4 - с.6/12*6)</t>
  </si>
  <si>
    <t>Основное общее образование</t>
  </si>
  <si>
    <t>Среднее общее образование</t>
  </si>
  <si>
    <t xml:space="preserve"> Код по сводному</t>
  </si>
  <si>
    <r>
      <t xml:space="preserve">Часть 1. Сведения об оказываемых государственных услугах </t>
    </r>
    <r>
      <rPr>
        <vertAlign val="superscript"/>
        <sz val="12"/>
        <rFont val="Times New Roman"/>
        <family val="1"/>
        <charset val="204"/>
      </rPr>
      <t>1)</t>
    </r>
  </si>
  <si>
    <t>Код</t>
  </si>
  <si>
    <t>профессионального образования - программ подготовки специалистов среднего звена</t>
  </si>
  <si>
    <t>по общероссийскому</t>
  </si>
  <si>
    <t>базовому перечню</t>
  </si>
  <si>
    <r>
      <t xml:space="preserve">3.1. Показатели, характеризующие качество государственной услуги </t>
    </r>
    <r>
      <rPr>
        <vertAlign val="superscript"/>
        <sz val="12"/>
        <rFont val="Times New Roman"/>
        <family val="1"/>
        <charset val="204"/>
      </rPr>
      <t>2)</t>
    </r>
  </si>
  <si>
    <r>
      <t xml:space="preserve">Уникальный номер реестровой записи </t>
    </r>
    <r>
      <rPr>
        <sz val="8"/>
        <rFont val="Times New Roman"/>
        <family val="1"/>
        <charset val="204"/>
      </rPr>
      <t>3)</t>
    </r>
  </si>
  <si>
    <t>Показатель, характеризующий содержание государственной услуги (по справочникам)</t>
  </si>
  <si>
    <t>Показатель, характеризующий условия (формы) оказания государственной услуги (по справочникам)</t>
  </si>
  <si>
    <r>
      <t xml:space="preserve">Допустимые (возможные) отклонения от установленных показателей качества государственной услуги </t>
    </r>
    <r>
      <rPr>
        <sz val="8"/>
        <rFont val="Times New Roman"/>
        <family val="1"/>
        <charset val="204"/>
      </rPr>
      <t>5)</t>
    </r>
  </si>
  <si>
    <t>наименование показателя3)</t>
  </si>
  <si>
    <t xml:space="preserve">единица измерения 
 </t>
  </si>
  <si>
    <t>в процентах</t>
  </si>
  <si>
    <t>в абсолютных показателях</t>
  </si>
  <si>
    <t>наименование 3)</t>
  </si>
  <si>
    <t>код по ОКЕИ 4)</t>
  </si>
  <si>
    <r>
      <t>(наименование показателя)</t>
    </r>
    <r>
      <rPr>
        <sz val="8"/>
        <rFont val="Times New Roman"/>
        <family val="1"/>
        <charset val="204"/>
      </rPr>
      <t>3)</t>
    </r>
  </si>
  <si>
    <r>
      <t xml:space="preserve">(наименование показателя) </t>
    </r>
    <r>
      <rPr>
        <sz val="8"/>
        <rFont val="Times New Roman"/>
        <family val="1"/>
        <charset val="204"/>
      </rPr>
      <t>3)</t>
    </r>
  </si>
  <si>
    <r>
      <t>наименование показателя</t>
    </r>
    <r>
      <rPr>
        <sz val="8"/>
        <rFont val="Times New Roman"/>
        <family val="1"/>
        <charset val="204"/>
      </rPr>
      <t>3)</t>
    </r>
  </si>
  <si>
    <r>
      <t xml:space="preserve">единица измерения 
по ОКЕИ </t>
    </r>
    <r>
      <rPr>
        <sz val="8"/>
        <rFont val="Times New Roman"/>
        <family val="1"/>
        <charset val="204"/>
      </rPr>
      <t>4)</t>
    </r>
  </si>
  <si>
    <t>В холле 1 этажа на стендах</t>
  </si>
  <si>
    <t>численность по состоянию на 01.01.2020</t>
  </si>
  <si>
    <t>выпуск 
в 2020 году</t>
  </si>
  <si>
    <t>среднегодовой контингент за 2020 год (с.4+с.5/12*4 - с.6/12*6)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</si>
  <si>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</si>
  <si>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44.02.02 Преподавание в начальных классах</t>
  </si>
  <si>
    <t>44.02.01 Дошкольное образование</t>
  </si>
  <si>
    <t>Предельное допустимое значение показателя</t>
  </si>
  <si>
    <t>Материально-техническое обеспечение образовательной деятельности в соответствии с требованиями федеральных государственных стандартов</t>
  </si>
  <si>
    <t>К6</t>
  </si>
  <si>
    <t>Доля обучающихся в профессиональной образовательной организации, проживающих в общежитии, в общей численности обучающихся, нуждающихся в общежитии</t>
  </si>
  <si>
    <t>ОГБПОУ "Галичский педагогический колледж Костромской области"</t>
  </si>
  <si>
    <r>
      <t xml:space="preserve">подготовка специалистов среднего звена </t>
    </r>
    <r>
      <rPr>
        <b/>
        <u/>
        <sz val="12"/>
        <rFont val="Times New Roman"/>
        <family val="1"/>
        <charset val="204"/>
      </rPr>
      <t>на базе основного общего образования</t>
    </r>
    <r>
      <rPr>
        <b/>
        <sz val="12"/>
        <rFont val="Times New Roman"/>
        <family val="1"/>
        <charset val="204"/>
      </rPr>
      <t>:</t>
    </r>
  </si>
  <si>
    <r>
      <t xml:space="preserve">по очной форме обучения
</t>
    </r>
    <r>
      <rPr>
        <sz val="12"/>
        <rFont val="Times New Roman"/>
        <family val="1"/>
        <charset val="204"/>
      </rPr>
      <t>в т.ч. по специальностям:</t>
    </r>
  </si>
  <si>
    <t>Преподавание в начальных классах (44.02.02)</t>
  </si>
  <si>
    <t>Дошкольное образование (44.02.01)</t>
  </si>
  <si>
    <r>
      <t xml:space="preserve">подготовка специалистов среднего звена </t>
    </r>
    <r>
      <rPr>
        <b/>
        <u/>
        <sz val="12"/>
        <rFont val="Times New Roman"/>
        <family val="1"/>
        <charset val="204"/>
      </rPr>
      <t>на базе среднего общего образования</t>
    </r>
    <r>
      <rPr>
        <b/>
        <sz val="12"/>
        <rFont val="Times New Roman"/>
        <family val="1"/>
        <charset val="204"/>
      </rPr>
      <t>:</t>
    </r>
  </si>
  <si>
    <r>
      <t xml:space="preserve">по заочной форме обучения
</t>
    </r>
    <r>
      <rPr>
        <sz val="12"/>
        <rFont val="Times New Roman"/>
        <family val="1"/>
        <charset val="204"/>
      </rPr>
      <t>в т.ч. по специальностям:</t>
    </r>
  </si>
  <si>
    <t>37.Д56.0</t>
  </si>
  <si>
    <t xml:space="preserve">37Д56023700200101004100 </t>
  </si>
  <si>
    <t>37Д56023800200301002100</t>
  </si>
  <si>
    <t>к приказу департамента образования и науки Костромской области</t>
  </si>
  <si>
    <t>от "___" декабря 2017 года № ___________</t>
  </si>
  <si>
    <t>34200713</t>
  </si>
  <si>
    <t>21</t>
  </si>
  <si>
    <t>численность по состоянию на 01.01.2021</t>
  </si>
  <si>
    <t>прием 
в 2021 году</t>
  </si>
  <si>
    <t>выпуск 
в 2021 году</t>
  </si>
  <si>
    <t>среднегодовой контингент за 2021 год (с.4+с.5/12*4 - с.6/12*6)</t>
  </si>
  <si>
    <t>И. Н. Морозов</t>
  </si>
  <si>
    <t>Приложение № __</t>
  </si>
  <si>
    <t>852101О.99.0.ББ28УЗ92000</t>
  </si>
  <si>
    <t>852101О.99.0.ББ28УИ64000</t>
  </si>
  <si>
    <t>852101О.99.0.ББ28УИ16000</t>
  </si>
  <si>
    <t>852101О.99.0.ББ28УИ32000</t>
  </si>
  <si>
    <t>852101О.99.0.ББ28УЕ76000</t>
  </si>
  <si>
    <t>22</t>
  </si>
  <si>
    <t>выбытие за 2020 год</t>
  </si>
  <si>
    <t>выбытие за 2021 год</t>
  </si>
  <si>
    <t>численность по состоянию на 01.01.2022</t>
  </si>
  <si>
    <t>прием 
в 2022 году</t>
  </si>
  <si>
    <t>выпуск 
в 2022 году</t>
  </si>
  <si>
    <t>выбытие за 2022 год</t>
  </si>
  <si>
    <t>среднегодовой контингент за 2022 год (с.4+с.5/12*4 - с.6/12*6)</t>
  </si>
  <si>
    <t>1.5.</t>
  </si>
  <si>
    <t>Вожатый</t>
  </si>
  <si>
    <r>
      <t xml:space="preserve">Часть 1. Сведения об оказываемых государственных услугах </t>
    </r>
    <r>
      <rPr>
        <vertAlign val="superscript"/>
        <sz val="12"/>
        <rFont val="Times New Roman"/>
        <family val="1"/>
        <charset val="204"/>
      </rPr>
      <t>2</t>
    </r>
  </si>
  <si>
    <t>Реализация основных профессиональных образовательных программ профессионального</t>
  </si>
  <si>
    <t>44.Г51.0</t>
  </si>
  <si>
    <t>обучения - программам профессиональной подготовки по профессиям рабочих, должностям служащих</t>
  </si>
  <si>
    <t>Физические лица, ранее не имевшие профессии рабочего или должности служащего</t>
  </si>
  <si>
    <r>
      <t xml:space="preserve">3.1. Показатели, характеризующие качество государственной услуги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:</t>
    </r>
  </si>
  <si>
    <t>Уникальный номер реестровой записи</t>
  </si>
  <si>
    <t>Допустимые (возможные) отклонения от установленных показателей качества государственной услуги</t>
  </si>
  <si>
    <t>наименование показателя</t>
  </si>
  <si>
    <t>единица измерения 
по ОКЕИ</t>
  </si>
  <si>
    <t>Обучающиеся за исключением обучающихся с ограниченными возможностями здоровья (ОВЗ) и детей-инвалидов</t>
  </si>
  <si>
    <t>Очно-заочная</t>
  </si>
  <si>
    <t>Количество человеко-часов</t>
  </si>
  <si>
    <t>человеко-час</t>
  </si>
  <si>
    <t>539</t>
  </si>
  <si>
    <t>Федеральный закон от 29.12.2012 N 273-ФЗ  "Об образовании в Российской Федерации";</t>
  </si>
  <si>
    <t>Приказ Минобрнауки России от 18.04.2013 N 292  "Об утверждении Порядка организации и осуществления образовательной деятельности по основным программам профессионального обучения";</t>
  </si>
  <si>
    <t>Приказ Минобрнауки России от 02.07.2013 N 513 "Об утверждении Перечня профессий рабочих, должностей служащих, по которым осуществляется профессиональное обучение";</t>
  </si>
  <si>
    <t>В холле на 1 этаже на стендах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</si>
  <si>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</si>
  <si>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r>
      <rPr>
        <b/>
        <sz val="12"/>
        <rFont val="Times New Roman"/>
        <family val="1"/>
        <charset val="204"/>
      </rPr>
      <t>по очно-заочной форме обучения</t>
    </r>
    <r>
      <rPr>
        <sz val="12"/>
        <rFont val="Times New Roman"/>
        <family val="1"/>
        <charset val="204"/>
      </rPr>
      <t xml:space="preserve">
в т.ч. по должности:</t>
    </r>
  </si>
  <si>
    <t>2020 год (фактическое исполнение с учетом внесенных изменений по итогам приема на 1 курс)</t>
  </si>
  <si>
    <t>2021 год (план)</t>
  </si>
  <si>
    <t>2022год ( план)</t>
  </si>
  <si>
    <t>2023 год (план)</t>
  </si>
  <si>
    <t>прием 
в 2020году</t>
  </si>
  <si>
    <t>численность по состоянию на 01.01.2023</t>
  </si>
  <si>
    <t>прием 
в 2023 году</t>
  </si>
  <si>
    <t>выпуск 
в 2023 году</t>
  </si>
  <si>
    <t>выбытие за 2023 год</t>
  </si>
  <si>
    <t>23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</si>
</sst>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4" fillId="0" borderId="0"/>
    <xf numFmtId="0" fontId="17" fillId="2" borderId="0" applyBorder="0" applyProtection="0"/>
    <xf numFmtId="0" fontId="12" fillId="0" borderId="0" applyNumberFormat="0" applyFont="0" applyFill="0" applyBorder="0" applyAlignment="0" applyProtection="0">
      <alignment vertical="top"/>
    </xf>
    <xf numFmtId="0" fontId="17" fillId="0" borderId="0"/>
    <xf numFmtId="0" fontId="15" fillId="0" borderId="0" applyNumberFormat="0" applyFont="0" applyFill="0" applyBorder="0" applyAlignment="0" applyProtection="0">
      <alignment vertical="top"/>
    </xf>
    <xf numFmtId="0" fontId="18" fillId="0" borderId="0"/>
    <xf numFmtId="0" fontId="12" fillId="0" borderId="0" applyNumberFormat="0" applyFont="0" applyFill="0" applyBorder="0" applyAlignment="0" applyProtection="0">
      <alignment vertical="top"/>
    </xf>
  </cellStyleXfs>
  <cellXfs count="32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/>
    <xf numFmtId="49" fontId="6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NumberFormat="1" applyFont="1" applyFill="1" applyBorder="1" applyAlignment="1">
      <alignment horizontal="left"/>
    </xf>
    <xf numFmtId="0" fontId="0" fillId="0" borderId="0" xfId="0"/>
    <xf numFmtId="0" fontId="6" fillId="0" borderId="0" xfId="7" applyFont="1" applyAlignment="1"/>
    <xf numFmtId="0" fontId="9" fillId="0" borderId="0" xfId="7" applyFont="1" applyAlignment="1"/>
    <xf numFmtId="0" fontId="6" fillId="0" borderId="0" xfId="7" applyFont="1" applyAlignment="1">
      <alignment horizontal="right"/>
    </xf>
    <xf numFmtId="0" fontId="16" fillId="0" borderId="0" xfId="7" applyFont="1" applyAlignment="1"/>
    <xf numFmtId="0" fontId="9" fillId="0" borderId="0" xfId="7" applyFont="1" applyFill="1" applyAlignment="1"/>
    <xf numFmtId="0" fontId="6" fillId="0" borderId="0" xfId="7" applyFont="1" applyFill="1" applyAlignment="1"/>
    <xf numFmtId="0" fontId="9" fillId="4" borderId="4" xfId="7" applyFont="1" applyFill="1" applyBorder="1" applyAlignment="1">
      <alignment horizontal="center" vertical="center" wrapText="1"/>
    </xf>
    <xf numFmtId="0" fontId="9" fillId="0" borderId="4" xfId="7" applyFont="1" applyFill="1" applyBorder="1" applyAlignment="1">
      <alignment horizontal="center" vertical="center" wrapText="1"/>
    </xf>
    <xf numFmtId="0" fontId="6" fillId="4" borderId="4" xfId="7" applyFont="1" applyFill="1" applyBorder="1" applyAlignment="1">
      <alignment horizontal="center" vertical="center" wrapText="1"/>
    </xf>
    <xf numFmtId="0" fontId="9" fillId="4" borderId="4" xfId="7" applyFont="1" applyFill="1" applyBorder="1" applyAlignment="1">
      <alignment vertical="center" wrapText="1"/>
    </xf>
    <xf numFmtId="0" fontId="9" fillId="4" borderId="4" xfId="7" applyNumberFormat="1" applyFont="1" applyFill="1" applyBorder="1" applyAlignment="1">
      <alignment horizontal="center" vertical="center" wrapText="1"/>
    </xf>
    <xf numFmtId="1" fontId="9" fillId="4" borderId="4" xfId="7" applyNumberFormat="1" applyFont="1" applyFill="1" applyBorder="1" applyAlignment="1">
      <alignment horizontal="center" vertical="center" wrapText="1"/>
    </xf>
    <xf numFmtId="164" fontId="9" fillId="4" borderId="4" xfId="7" applyNumberFormat="1" applyFont="1" applyFill="1" applyBorder="1" applyAlignment="1">
      <alignment horizontal="center" vertical="center" wrapText="1"/>
    </xf>
    <xf numFmtId="164" fontId="9" fillId="0" borderId="4" xfId="7" applyNumberFormat="1" applyFont="1" applyFill="1" applyBorder="1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13" fillId="4" borderId="4" xfId="7" applyFont="1" applyFill="1" applyBorder="1" applyAlignment="1">
      <alignment horizontal="center" vertical="center" wrapText="1"/>
    </xf>
    <xf numFmtId="0" fontId="13" fillId="3" borderId="4" xfId="7" applyFont="1" applyFill="1" applyBorder="1" applyAlignment="1">
      <alignment vertical="center" wrapText="1"/>
    </xf>
    <xf numFmtId="0" fontId="13" fillId="3" borderId="4" xfId="7" applyNumberFormat="1" applyFont="1" applyFill="1" applyBorder="1" applyAlignment="1">
      <alignment horizontal="center" vertical="center" wrapText="1"/>
    </xf>
    <xf numFmtId="0" fontId="13" fillId="3" borderId="4" xfId="7" applyFont="1" applyFill="1" applyBorder="1" applyAlignment="1">
      <alignment horizontal="center" vertical="center" wrapText="1"/>
    </xf>
    <xf numFmtId="1" fontId="13" fillId="3" borderId="4" xfId="7" applyNumberFormat="1" applyFont="1" applyFill="1" applyBorder="1" applyAlignment="1">
      <alignment horizontal="center" vertical="center" wrapText="1"/>
    </xf>
    <xf numFmtId="164" fontId="13" fillId="3" borderId="4" xfId="7" applyNumberFormat="1" applyFont="1" applyFill="1" applyBorder="1" applyAlignment="1">
      <alignment horizontal="center" vertical="center" wrapText="1"/>
    </xf>
    <xf numFmtId="1" fontId="9" fillId="3" borderId="4" xfId="7" applyNumberFormat="1" applyFont="1" applyFill="1" applyBorder="1" applyAlignment="1">
      <alignment horizontal="center" vertical="center" wrapText="1"/>
    </xf>
    <xf numFmtId="164" fontId="13" fillId="4" borderId="4" xfId="7" applyNumberFormat="1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 wrapText="1"/>
    </xf>
    <xf numFmtId="0" fontId="6" fillId="0" borderId="4" xfId="7" applyFont="1" applyFill="1" applyBorder="1" applyAlignment="1">
      <alignment horizontal="center" vertical="center" wrapText="1"/>
    </xf>
    <xf numFmtId="0" fontId="6" fillId="0" borderId="4" xfId="7" applyFont="1" applyFill="1" applyBorder="1" applyAlignment="1">
      <alignment vertical="center" wrapText="1"/>
    </xf>
    <xf numFmtId="0" fontId="9" fillId="0" borderId="4" xfId="7" applyNumberFormat="1" applyFont="1" applyFill="1" applyBorder="1" applyAlignment="1">
      <alignment horizontal="center" vertical="center" wrapText="1"/>
    </xf>
    <xf numFmtId="0" fontId="20" fillId="0" borderId="4" xfId="7" applyFont="1" applyFill="1" applyBorder="1" applyAlignment="1">
      <alignment horizontal="center" vertical="center" wrapText="1"/>
    </xf>
    <xf numFmtId="1" fontId="13" fillId="0" borderId="4" xfId="7" applyNumberFormat="1" applyFont="1" applyFill="1" applyBorder="1" applyAlignment="1">
      <alignment horizontal="center" vertical="center" wrapText="1"/>
    </xf>
    <xf numFmtId="164" fontId="13" fillId="0" borderId="4" xfId="7" applyNumberFormat="1" applyFont="1" applyFill="1" applyBorder="1" applyAlignment="1">
      <alignment horizontal="center" vertical="center" wrapText="1"/>
    </xf>
    <xf numFmtId="1" fontId="9" fillId="0" borderId="4" xfId="7" applyNumberFormat="1" applyFont="1" applyFill="1" applyBorder="1" applyAlignment="1">
      <alignment horizontal="center" vertical="center" wrapText="1"/>
    </xf>
    <xf numFmtId="0" fontId="6" fillId="0" borderId="0" xfId="7" applyFont="1" applyFill="1" applyAlignment="1">
      <alignment horizontal="center" vertical="center" wrapText="1"/>
    </xf>
    <xf numFmtId="0" fontId="6" fillId="4" borderId="4" xfId="7" applyFont="1" applyFill="1" applyBorder="1" applyAlignment="1">
      <alignment vertical="center" wrapText="1"/>
    </xf>
    <xf numFmtId="0" fontId="20" fillId="4" borderId="4" xfId="7" applyFont="1" applyFill="1" applyBorder="1" applyAlignment="1">
      <alignment horizontal="center" vertical="center" wrapText="1"/>
    </xf>
    <xf numFmtId="1" fontId="13" fillId="4" borderId="4" xfId="7" applyNumberFormat="1" applyFont="1" applyFill="1" applyBorder="1" applyAlignment="1">
      <alignment horizontal="center" vertical="center" wrapText="1"/>
    </xf>
    <xf numFmtId="0" fontId="6" fillId="0" borderId="0" xfId="7" applyFont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0" borderId="4" xfId="7" applyNumberFormat="1" applyFont="1" applyFill="1" applyBorder="1" applyAlignment="1">
      <alignment horizontal="center" vertical="center" wrapText="1"/>
    </xf>
    <xf numFmtId="0" fontId="13" fillId="4" borderId="4" xfId="7" applyNumberFormat="1" applyFont="1" applyFill="1" applyBorder="1" applyAlignment="1">
      <alignment horizontal="center" vertical="center" wrapText="1"/>
    </xf>
    <xf numFmtId="49" fontId="6" fillId="4" borderId="4" xfId="7" applyNumberFormat="1" applyFont="1" applyFill="1" applyBorder="1" applyAlignment="1">
      <alignment horizontal="center" vertical="center" wrapText="1"/>
    </xf>
    <xf numFmtId="0" fontId="6" fillId="0" borderId="0" xfId="7" applyFont="1" applyBorder="1" applyAlignment="1">
      <alignment horizontal="center" vertical="center" wrapText="1"/>
    </xf>
    <xf numFmtId="0" fontId="6" fillId="0" borderId="0" xfId="7" applyFont="1" applyBorder="1" applyAlignment="1">
      <alignment vertical="top" wrapText="1"/>
    </xf>
    <xf numFmtId="0" fontId="6" fillId="0" borderId="5" xfId="7" applyFont="1" applyFill="1" applyBorder="1" applyAlignment="1">
      <alignment vertical="top"/>
    </xf>
    <xf numFmtId="0" fontId="9" fillId="0" borderId="5" xfId="7" applyFont="1" applyFill="1" applyBorder="1" applyAlignment="1">
      <alignment vertical="top"/>
    </xf>
    <xf numFmtId="0" fontId="9" fillId="0" borderId="0" xfId="7" applyFont="1" applyFill="1" applyBorder="1" applyAlignment="1">
      <alignment vertical="top" wrapText="1"/>
    </xf>
    <xf numFmtId="0" fontId="6" fillId="0" borderId="0" xfId="7" applyFont="1" applyFill="1" applyBorder="1" applyAlignment="1">
      <alignment vertical="top" wrapText="1"/>
    </xf>
    <xf numFmtId="0" fontId="6" fillId="0" borderId="0" xfId="7" applyFont="1" applyFill="1" applyAlignment="1">
      <alignment horizontal="center"/>
    </xf>
    <xf numFmtId="0" fontId="6" fillId="0" borderId="0" xfId="0" applyNumberFormat="1" applyFont="1" applyBorder="1" applyAlignment="1">
      <alignment horizontal="left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quotePrefix="1" applyNumberFormat="1" applyFont="1" applyFill="1" applyBorder="1" applyAlignment="1">
      <alignment horizontal="center" vertical="center" wrapText="1"/>
    </xf>
    <xf numFmtId="0" fontId="9" fillId="4" borderId="4" xfId="7" applyFont="1" applyFill="1" applyBorder="1" applyAlignment="1">
      <alignment horizontal="center" vertical="center" wrapText="1"/>
    </xf>
    <xf numFmtId="0" fontId="9" fillId="0" borderId="4" xfId="7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left" vertical="center" wrapText="1"/>
    </xf>
    <xf numFmtId="0" fontId="9" fillId="4" borderId="4" xfId="7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vertical="top"/>
    </xf>
    <xf numFmtId="1" fontId="20" fillId="0" borderId="4" xfId="7" applyNumberFormat="1" applyFont="1" applyFill="1" applyBorder="1" applyAlignment="1">
      <alignment horizontal="center" vertical="center" wrapText="1"/>
    </xf>
    <xf numFmtId="1" fontId="20" fillId="4" borderId="4" xfId="7" applyNumberFormat="1" applyFont="1" applyFill="1" applyBorder="1" applyAlignment="1">
      <alignment horizontal="center" vertical="center" wrapText="1"/>
    </xf>
    <xf numFmtId="1" fontId="6" fillId="4" borderId="4" xfId="7" applyNumberFormat="1" applyFont="1" applyFill="1" applyBorder="1" applyAlignment="1">
      <alignment horizontal="center" vertical="center" wrapText="1"/>
    </xf>
    <xf numFmtId="1" fontId="6" fillId="0" borderId="4" xfId="7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9" fillId="0" borderId="4" xfId="7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1" fontId="20" fillId="3" borderId="4" xfId="7" applyNumberFormat="1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/>
    </xf>
    <xf numFmtId="0" fontId="9" fillId="5" borderId="4" xfId="7" applyFont="1" applyFill="1" applyBorder="1" applyAlignment="1">
      <alignment horizontal="center"/>
    </xf>
    <xf numFmtId="0" fontId="9" fillId="5" borderId="4" xfId="7" applyNumberFormat="1" applyFont="1" applyFill="1" applyBorder="1" applyAlignment="1"/>
    <xf numFmtId="0" fontId="6" fillId="5" borderId="4" xfId="7" applyFont="1" applyFill="1" applyBorder="1" applyAlignment="1">
      <alignment horizontal="center" vertical="center" wrapText="1"/>
    </xf>
    <xf numFmtId="0" fontId="9" fillId="5" borderId="4" xfId="7" applyFont="1" applyFill="1" applyBorder="1" applyAlignment="1">
      <alignment horizontal="center" vertical="center" wrapText="1"/>
    </xf>
    <xf numFmtId="0" fontId="6" fillId="0" borderId="4" xfId="7" applyFont="1" applyFill="1" applyBorder="1" applyAlignment="1"/>
    <xf numFmtId="0" fontId="9" fillId="0" borderId="0" xfId="7" applyFont="1" applyFill="1" applyAlignment="1">
      <alignment horizontal="center" vertical="center" wrapText="1"/>
    </xf>
    <xf numFmtId="0" fontId="9" fillId="6" borderId="4" xfId="7" applyFont="1" applyFill="1" applyBorder="1" applyAlignment="1">
      <alignment vertical="center" wrapText="1"/>
    </xf>
    <xf numFmtId="0" fontId="9" fillId="6" borderId="4" xfId="7" applyNumberFormat="1" applyFont="1" applyFill="1" applyBorder="1" applyAlignment="1">
      <alignment horizontal="center" vertical="center" wrapText="1"/>
    </xf>
    <xf numFmtId="0" fontId="9" fillId="6" borderId="4" xfId="7" applyFont="1" applyFill="1" applyBorder="1" applyAlignment="1">
      <alignment horizontal="center" vertical="center" wrapText="1"/>
    </xf>
    <xf numFmtId="1" fontId="9" fillId="6" borderId="4" xfId="7" applyNumberFormat="1" applyFont="1" applyFill="1" applyBorder="1" applyAlignment="1">
      <alignment horizontal="center" vertical="center" wrapText="1"/>
    </xf>
    <xf numFmtId="164" fontId="9" fillId="6" borderId="4" xfId="7" applyNumberFormat="1" applyFont="1" applyFill="1" applyBorder="1" applyAlignment="1">
      <alignment horizontal="center" vertical="center" wrapText="1"/>
    </xf>
    <xf numFmtId="0" fontId="13" fillId="6" borderId="4" xfId="7" applyNumberFormat="1" applyFont="1" applyFill="1" applyBorder="1" applyAlignment="1">
      <alignment horizontal="center" vertical="center" wrapText="1"/>
    </xf>
    <xf numFmtId="1" fontId="13" fillId="6" borderId="4" xfId="7" applyNumberFormat="1" applyFont="1" applyFill="1" applyBorder="1" applyAlignment="1">
      <alignment horizontal="center" vertical="center" wrapText="1"/>
    </xf>
    <xf numFmtId="164" fontId="13" fillId="6" borderId="4" xfId="7" applyNumberFormat="1" applyFont="1" applyFill="1" applyBorder="1" applyAlignment="1">
      <alignment horizontal="center" vertical="center" wrapText="1"/>
    </xf>
    <xf numFmtId="0" fontId="13" fillId="6" borderId="4" xfId="7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vertical="center" wrapText="1"/>
    </xf>
    <xf numFmtId="0" fontId="1" fillId="0" borderId="8" xfId="0" applyNumberFormat="1" applyFont="1" applyBorder="1" applyAlignment="1">
      <alignment vertical="center" wrapText="1"/>
    </xf>
    <xf numFmtId="0" fontId="1" fillId="0" borderId="6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49" fontId="6" fillId="0" borderId="0" xfId="0" applyNumberFormat="1" applyFont="1" applyBorder="1" applyAlignment="1">
      <alignment horizontal="left" wrapText="1"/>
    </xf>
    <xf numFmtId="0" fontId="6" fillId="0" borderId="0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6" xfId="0" quotePrefix="1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49" fontId="3" fillId="4" borderId="6" xfId="0" quotePrefix="1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2" xfId="0" quotePrefix="1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vertical="center"/>
    </xf>
    <xf numFmtId="0" fontId="6" fillId="0" borderId="3" xfId="0" applyNumberFormat="1" applyFont="1" applyBorder="1" applyAlignment="1"/>
    <xf numFmtId="0" fontId="6" fillId="0" borderId="7" xfId="0" applyNumberFormat="1" applyFont="1" applyBorder="1" applyAlignment="1"/>
    <xf numFmtId="49" fontId="6" fillId="0" borderId="3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right"/>
    </xf>
    <xf numFmtId="49" fontId="6" fillId="4" borderId="13" xfId="0" applyNumberFormat="1" applyFont="1" applyFill="1" applyBorder="1" applyAlignment="1">
      <alignment horizontal="center" vertical="center"/>
    </xf>
    <xf numFmtId="49" fontId="6" fillId="4" borderId="14" xfId="0" applyNumberFormat="1" applyFont="1" applyFill="1" applyBorder="1" applyAlignment="1">
      <alignment horizontal="center" vertical="center"/>
    </xf>
    <xf numFmtId="49" fontId="6" fillId="4" borderId="15" xfId="0" applyNumberFormat="1" applyFont="1" applyFill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/>
    </xf>
    <xf numFmtId="49" fontId="6" fillId="4" borderId="17" xfId="0" applyNumberFormat="1" applyFont="1" applyFill="1" applyBorder="1" applyAlignment="1">
      <alignment horizontal="center" vertical="center"/>
    </xf>
    <xf numFmtId="49" fontId="6" fillId="4" borderId="18" xfId="0" applyNumberFormat="1" applyFont="1" applyFill="1" applyBorder="1" applyAlignment="1">
      <alignment horizontal="center" vertical="center"/>
    </xf>
    <xf numFmtId="49" fontId="6" fillId="4" borderId="19" xfId="0" applyNumberFormat="1" applyFont="1" applyFill="1" applyBorder="1" applyAlignment="1">
      <alignment horizontal="center" vertical="center"/>
    </xf>
    <xf numFmtId="49" fontId="6" fillId="4" borderId="2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wrapText="1"/>
    </xf>
    <xf numFmtId="0" fontId="6" fillId="0" borderId="3" xfId="0" applyNumberFormat="1" applyFont="1" applyBorder="1" applyAlignment="1">
      <alignment wrapText="1"/>
    </xf>
    <xf numFmtId="0" fontId="9" fillId="0" borderId="0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top" wrapText="1"/>
    </xf>
    <xf numFmtId="49" fontId="6" fillId="0" borderId="30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49" fontId="6" fillId="4" borderId="21" xfId="0" applyNumberFormat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49" fontId="6" fillId="4" borderId="22" xfId="0" applyNumberFormat="1" applyFont="1" applyFill="1" applyBorder="1" applyAlignment="1">
      <alignment horizontal="center" vertical="center"/>
    </xf>
    <xf numFmtId="49" fontId="6" fillId="4" borderId="23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24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left"/>
    </xf>
    <xf numFmtId="0" fontId="9" fillId="4" borderId="0" xfId="0" applyNumberFormat="1" applyFont="1" applyFill="1" applyBorder="1" applyAlignment="1">
      <alignment horizontal="left"/>
    </xf>
    <xf numFmtId="49" fontId="6" fillId="4" borderId="28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49" fontId="6" fillId="4" borderId="29" xfId="0" applyNumberFormat="1" applyFont="1" applyFill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/>
    </xf>
    <xf numFmtId="0" fontId="6" fillId="0" borderId="26" xfId="0" applyNumberFormat="1" applyFont="1" applyBorder="1" applyAlignment="1">
      <alignment horizontal="center"/>
    </xf>
    <xf numFmtId="0" fontId="6" fillId="0" borderId="27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left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left" wrapText="1"/>
    </xf>
    <xf numFmtId="0" fontId="9" fillId="0" borderId="5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4" xfId="0" applyNumberFormat="1" applyFont="1" applyFill="1" applyBorder="1" applyAlignment="1">
      <alignment vertical="center" wrapText="1"/>
    </xf>
    <xf numFmtId="0" fontId="1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4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0" xfId="7" applyFont="1" applyFill="1" applyAlignment="1">
      <alignment horizontal="center"/>
    </xf>
    <xf numFmtId="0" fontId="9" fillId="4" borderId="4" xfId="7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left" vertical="center" wrapText="1"/>
    </xf>
    <xf numFmtId="0" fontId="9" fillId="4" borderId="4" xfId="7" applyFont="1" applyFill="1" applyBorder="1" applyAlignment="1">
      <alignment horizontal="center" vertical="center"/>
    </xf>
    <xf numFmtId="0" fontId="9" fillId="4" borderId="32" xfId="7" applyFont="1" applyFill="1" applyBorder="1" applyAlignment="1">
      <alignment horizontal="center" vertical="center" wrapText="1"/>
    </xf>
    <xf numFmtId="0" fontId="9" fillId="4" borderId="33" xfId="7" applyFont="1" applyFill="1" applyBorder="1" applyAlignment="1">
      <alignment horizontal="center" vertical="center" wrapText="1"/>
    </xf>
    <xf numFmtId="0" fontId="9" fillId="4" borderId="34" xfId="7" applyFont="1" applyFill="1" applyBorder="1" applyAlignment="1">
      <alignment horizontal="center" vertical="center" wrapText="1"/>
    </xf>
    <xf numFmtId="0" fontId="6" fillId="0" borderId="0" xfId="7" applyFont="1" applyAlignment="1">
      <alignment horizontal="right"/>
    </xf>
    <xf numFmtId="0" fontId="9" fillId="0" borderId="4" xfId="7" applyFont="1" applyFill="1" applyBorder="1" applyAlignment="1">
      <alignment horizontal="center" vertical="center" wrapText="1"/>
    </xf>
    <xf numFmtId="0" fontId="9" fillId="0" borderId="32" xfId="7" applyFont="1" applyFill="1" applyBorder="1" applyAlignment="1">
      <alignment horizontal="center" vertical="center" wrapText="1"/>
    </xf>
    <xf numFmtId="0" fontId="9" fillId="0" borderId="33" xfId="7" applyFont="1" applyFill="1" applyBorder="1" applyAlignment="1">
      <alignment horizontal="center" vertical="center" wrapText="1"/>
    </xf>
    <xf numFmtId="0" fontId="9" fillId="0" borderId="34" xfId="7" applyFont="1" applyFill="1" applyBorder="1" applyAlignment="1">
      <alignment horizontal="center" vertical="center" wrapText="1"/>
    </xf>
  </cellXfs>
  <cellStyles count="8">
    <cellStyle name="Excel Built-in Normal" xfId="1"/>
    <cellStyle name="TableStyleLight1" xfId="2"/>
    <cellStyle name="Обычный" xfId="0" builtinId="0"/>
    <cellStyle name="Обычный 2" xfId="3"/>
    <cellStyle name="Обычный 3" xfId="4"/>
    <cellStyle name="Обычный 4" xfId="5"/>
    <cellStyle name="Обычный 4 2" xfId="7"/>
    <cellStyle name="Обычн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E130"/>
  <sheetViews>
    <sheetView view="pageBreakPreview" topLeftCell="AB170" zoomScale="70" zoomScaleNormal="70" zoomScaleSheetLayoutView="70" workbookViewId="0">
      <selection activeCell="ES54" sqref="ES54:FE54"/>
    </sheetView>
  </sheetViews>
  <sheetFormatPr defaultColWidth="0.85546875" defaultRowHeight="12" customHeight="1"/>
  <cols>
    <col min="1" max="81" width="1.140625" style="1" customWidth="1"/>
    <col min="82" max="82" width="2.28515625" style="1" customWidth="1"/>
    <col min="83" max="125" width="1.140625" style="1" customWidth="1"/>
    <col min="126" max="126" width="3.85546875" style="1" customWidth="1"/>
    <col min="127" max="127" width="2.42578125" style="1" customWidth="1"/>
    <col min="128" max="128" width="0.28515625" style="1" customWidth="1"/>
    <col min="129" max="130" width="1.140625" style="1" customWidth="1"/>
    <col min="131" max="131" width="1.42578125" style="1" customWidth="1"/>
    <col min="132" max="146" width="1.140625" style="1" customWidth="1"/>
    <col min="147" max="147" width="1.85546875" style="1" customWidth="1"/>
    <col min="148" max="148" width="2" style="1" customWidth="1"/>
    <col min="149" max="187" width="1.140625" style="1" customWidth="1"/>
    <col min="188" max="16384" width="0.85546875" style="1"/>
  </cols>
  <sheetData>
    <row r="1" spans="1:187" s="12" customFormat="1" ht="12.75"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277" t="s">
        <v>191</v>
      </c>
      <c r="DX1" s="277"/>
      <c r="DY1" s="277"/>
      <c r="DZ1" s="277"/>
      <c r="EA1" s="277"/>
      <c r="EB1" s="277"/>
      <c r="EC1" s="277"/>
      <c r="ED1" s="277"/>
      <c r="EE1" s="277"/>
      <c r="EF1" s="277"/>
      <c r="EG1" s="277"/>
      <c r="EH1" s="277"/>
      <c r="EI1" s="277"/>
      <c r="EJ1" s="277"/>
      <c r="EK1" s="277"/>
      <c r="EL1" s="277"/>
      <c r="EM1" s="277"/>
      <c r="EN1" s="277"/>
      <c r="EO1" s="277"/>
      <c r="EP1" s="277"/>
      <c r="EQ1" s="277"/>
      <c r="ER1" s="277"/>
      <c r="ES1" s="277"/>
      <c r="ET1" s="277"/>
      <c r="EU1" s="277"/>
      <c r="EV1" s="277"/>
      <c r="EW1" s="277"/>
      <c r="EX1" s="277"/>
      <c r="EY1" s="277"/>
      <c r="EZ1" s="277"/>
      <c r="FA1" s="277"/>
      <c r="FB1" s="277"/>
      <c r="FC1" s="277"/>
      <c r="FD1" s="277"/>
      <c r="FE1" s="277"/>
      <c r="FF1" s="277"/>
      <c r="FG1" s="277"/>
      <c r="FH1" s="277"/>
      <c r="FI1" s="277"/>
      <c r="FJ1" s="277"/>
      <c r="FK1" s="277"/>
      <c r="FL1" s="277"/>
      <c r="FM1" s="277"/>
      <c r="FN1" s="277"/>
      <c r="FO1" s="277"/>
      <c r="FP1" s="277"/>
      <c r="FQ1" s="277"/>
      <c r="FR1" s="277"/>
      <c r="FS1" s="277"/>
      <c r="FT1" s="277"/>
      <c r="FU1" s="277"/>
      <c r="FV1" s="277"/>
      <c r="FW1" s="277"/>
      <c r="FX1" s="277"/>
      <c r="FY1" s="277"/>
      <c r="FZ1" s="277"/>
      <c r="GA1" s="277"/>
      <c r="GB1" s="277"/>
      <c r="GC1" s="277"/>
      <c r="GD1" s="277"/>
      <c r="GE1" s="277"/>
    </row>
    <row r="2" spans="1:187" s="12" customFormat="1" ht="12.75"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277" t="s">
        <v>182</v>
      </c>
      <c r="DX2" s="277"/>
      <c r="DY2" s="277"/>
      <c r="DZ2" s="277"/>
      <c r="EA2" s="277"/>
      <c r="EB2" s="277"/>
      <c r="EC2" s="277"/>
      <c r="ED2" s="277"/>
      <c r="EE2" s="277"/>
      <c r="EF2" s="277"/>
      <c r="EG2" s="277"/>
      <c r="EH2" s="277"/>
      <c r="EI2" s="277"/>
      <c r="EJ2" s="277"/>
      <c r="EK2" s="277"/>
      <c r="EL2" s="277"/>
      <c r="EM2" s="277"/>
      <c r="EN2" s="277"/>
      <c r="EO2" s="277"/>
      <c r="EP2" s="277"/>
      <c r="EQ2" s="277"/>
      <c r="ER2" s="277"/>
      <c r="ES2" s="277"/>
      <c r="ET2" s="277"/>
      <c r="EU2" s="277"/>
      <c r="EV2" s="277"/>
      <c r="EW2" s="277"/>
      <c r="EX2" s="277"/>
      <c r="EY2" s="277"/>
      <c r="EZ2" s="277"/>
      <c r="FA2" s="277"/>
      <c r="FB2" s="277"/>
      <c r="FC2" s="277"/>
      <c r="FD2" s="277"/>
      <c r="FE2" s="277"/>
      <c r="FF2" s="277"/>
      <c r="FG2" s="277"/>
      <c r="FH2" s="277"/>
      <c r="FI2" s="277"/>
      <c r="FJ2" s="277"/>
      <c r="FK2" s="277"/>
      <c r="FL2" s="277"/>
      <c r="FM2" s="277"/>
      <c r="FN2" s="277"/>
      <c r="FO2" s="277"/>
      <c r="FP2" s="277"/>
      <c r="FQ2" s="277"/>
      <c r="FR2" s="277"/>
      <c r="FS2" s="277"/>
      <c r="FT2" s="277"/>
      <c r="FU2" s="277"/>
      <c r="FV2" s="277"/>
      <c r="FW2" s="277"/>
      <c r="FX2" s="277"/>
      <c r="FY2" s="277"/>
      <c r="FZ2" s="277"/>
      <c r="GA2" s="277"/>
      <c r="GB2" s="277"/>
      <c r="GC2" s="277"/>
      <c r="GD2" s="277"/>
      <c r="GE2" s="277"/>
    </row>
    <row r="3" spans="1:187" ht="13.5" customHeight="1">
      <c r="DI3" s="12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277" t="s">
        <v>183</v>
      </c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</row>
    <row r="4" spans="1:187" s="6" customFormat="1" ht="15.75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</row>
    <row r="5" spans="1:187" s="6" customFormat="1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DW5" s="279" t="s">
        <v>5</v>
      </c>
      <c r="DX5" s="279"/>
      <c r="DY5" s="279"/>
      <c r="DZ5" s="279"/>
      <c r="EA5" s="279"/>
      <c r="EB5" s="279"/>
      <c r="EC5" s="279"/>
      <c r="ED5" s="279"/>
      <c r="EE5" s="279"/>
      <c r="EF5" s="279"/>
      <c r="EG5" s="279"/>
      <c r="EH5" s="279"/>
      <c r="EI5" s="279"/>
      <c r="EJ5" s="279"/>
      <c r="EK5" s="279"/>
      <c r="EL5" s="279"/>
      <c r="EM5" s="279"/>
      <c r="EN5" s="279"/>
      <c r="EO5" s="279"/>
      <c r="EP5" s="279"/>
      <c r="EQ5" s="279"/>
      <c r="ER5" s="279"/>
      <c r="ES5" s="279"/>
      <c r="ET5" s="279"/>
      <c r="EU5" s="279"/>
      <c r="EV5" s="279"/>
      <c r="EW5" s="279"/>
      <c r="EX5" s="279"/>
      <c r="EY5" s="279"/>
      <c r="EZ5" s="279"/>
      <c r="FA5" s="279"/>
      <c r="FB5" s="279"/>
      <c r="FC5" s="279"/>
      <c r="FD5" s="279"/>
      <c r="FE5" s="279"/>
      <c r="FF5" s="279"/>
      <c r="FG5" s="279"/>
      <c r="FH5" s="279"/>
      <c r="FI5" s="279"/>
      <c r="FJ5" s="279"/>
      <c r="FK5" s="279"/>
      <c r="FL5" s="279"/>
      <c r="FM5" s="279"/>
      <c r="FN5" s="279"/>
      <c r="FO5" s="279"/>
      <c r="FP5" s="279"/>
      <c r="FQ5" s="279"/>
      <c r="FR5" s="279"/>
      <c r="FS5" s="279"/>
      <c r="FT5" s="279"/>
      <c r="FU5" s="279"/>
      <c r="FV5" s="279"/>
      <c r="FW5" s="279"/>
      <c r="FX5" s="279"/>
      <c r="FY5" s="279"/>
      <c r="FZ5" s="279"/>
      <c r="GA5" s="279"/>
      <c r="GB5" s="279"/>
      <c r="GC5" s="279"/>
    </row>
    <row r="6" spans="1:187" s="3" customFormat="1" ht="12.75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S6" s="13"/>
      <c r="DW6" s="279" t="s">
        <v>6</v>
      </c>
      <c r="DX6" s="279"/>
      <c r="DY6" s="279"/>
      <c r="DZ6" s="279"/>
      <c r="EA6" s="279"/>
      <c r="EB6" s="279"/>
      <c r="EC6" s="279"/>
      <c r="ED6" s="279"/>
      <c r="EE6" s="279"/>
      <c r="EF6" s="279"/>
      <c r="EG6" s="279"/>
      <c r="EH6" s="279"/>
      <c r="EI6" s="279"/>
      <c r="EJ6" s="279"/>
      <c r="EK6" s="279"/>
      <c r="EL6" s="279"/>
      <c r="EM6" s="279"/>
      <c r="EN6" s="279"/>
      <c r="EO6" s="279"/>
      <c r="EP6" s="279"/>
      <c r="EQ6" s="279"/>
      <c r="ER6" s="279"/>
      <c r="ES6" s="279"/>
      <c r="ET6" s="279"/>
      <c r="EU6" s="279"/>
      <c r="EV6" s="279"/>
      <c r="EW6" s="279"/>
      <c r="EX6" s="279"/>
      <c r="EY6" s="279"/>
      <c r="EZ6" s="279"/>
      <c r="FA6" s="279"/>
      <c r="FB6" s="279"/>
      <c r="FC6" s="279"/>
      <c r="FD6" s="279"/>
      <c r="FE6" s="279"/>
      <c r="FF6" s="279"/>
      <c r="FG6" s="279"/>
      <c r="FH6" s="279"/>
      <c r="FI6" s="279"/>
      <c r="FJ6" s="279"/>
      <c r="FK6" s="279"/>
      <c r="FL6" s="279"/>
      <c r="FM6" s="279"/>
      <c r="FN6" s="279"/>
      <c r="FO6" s="279"/>
      <c r="FP6" s="279"/>
      <c r="FQ6" s="279"/>
      <c r="FR6" s="279"/>
      <c r="FS6" s="279"/>
      <c r="FT6" s="279"/>
      <c r="FU6" s="279"/>
      <c r="FV6" s="279"/>
      <c r="FW6" s="279"/>
      <c r="FX6" s="279"/>
      <c r="FY6" s="279"/>
      <c r="FZ6" s="279"/>
      <c r="GA6" s="279"/>
      <c r="GB6" s="279"/>
      <c r="GC6" s="279"/>
    </row>
    <row r="7" spans="1:187" s="6" customFormat="1" ht="15.75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DW7" s="283" t="s">
        <v>7</v>
      </c>
      <c r="DX7" s="283"/>
      <c r="DY7" s="283"/>
      <c r="DZ7" s="283"/>
      <c r="EA7" s="283"/>
      <c r="EB7" s="283"/>
      <c r="EC7" s="283"/>
      <c r="ED7" s="283"/>
      <c r="EE7" s="283"/>
      <c r="EF7" s="283"/>
      <c r="EG7" s="283"/>
      <c r="EH7" s="283"/>
      <c r="EI7" s="283"/>
      <c r="EJ7" s="283"/>
      <c r="EK7" s="283"/>
      <c r="EL7" s="283"/>
      <c r="EM7" s="283"/>
      <c r="EN7" s="283"/>
      <c r="EO7" s="283"/>
      <c r="EP7" s="283"/>
      <c r="EQ7" s="283"/>
      <c r="ER7" s="283"/>
      <c r="ES7" s="283"/>
      <c r="ET7" s="283"/>
      <c r="EU7" s="283"/>
      <c r="EV7" s="283"/>
      <c r="EW7" s="283"/>
      <c r="EX7" s="283"/>
      <c r="EY7" s="283"/>
      <c r="EZ7" s="283"/>
      <c r="FA7" s="283"/>
      <c r="FB7" s="283"/>
      <c r="FC7" s="283"/>
      <c r="FD7" s="283"/>
      <c r="FE7" s="283"/>
      <c r="FF7" s="283"/>
      <c r="FG7" s="283"/>
      <c r="FH7" s="283"/>
      <c r="FI7" s="283"/>
      <c r="FJ7" s="283"/>
      <c r="FK7" s="283"/>
      <c r="FL7" s="283"/>
      <c r="FM7" s="283"/>
      <c r="FN7" s="283"/>
      <c r="FO7" s="283"/>
      <c r="FP7" s="283"/>
      <c r="FQ7" s="283"/>
      <c r="FR7" s="283"/>
      <c r="FS7" s="283"/>
      <c r="FT7" s="283"/>
      <c r="FU7" s="283"/>
      <c r="FV7" s="283"/>
      <c r="FW7" s="283"/>
      <c r="FX7" s="283"/>
      <c r="FY7" s="283"/>
      <c r="FZ7" s="283"/>
      <c r="GA7" s="283"/>
      <c r="GB7" s="283"/>
      <c r="GC7" s="283"/>
    </row>
    <row r="8" spans="1:187" s="12" customFormat="1" ht="14.25" customHeight="1">
      <c r="A8" s="284"/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DW8" s="281" t="s">
        <v>54</v>
      </c>
      <c r="DX8" s="281"/>
      <c r="DY8" s="281"/>
      <c r="DZ8" s="281"/>
      <c r="EA8" s="281"/>
      <c r="EB8" s="281"/>
      <c r="EC8" s="281"/>
      <c r="ED8" s="281"/>
      <c r="EE8" s="281"/>
      <c r="EF8" s="281"/>
      <c r="EG8" s="281"/>
      <c r="EH8" s="281"/>
      <c r="EI8" s="281"/>
      <c r="EJ8" s="281"/>
      <c r="EK8" s="281"/>
      <c r="EL8" s="281"/>
      <c r="EM8" s="281"/>
      <c r="EN8" s="281"/>
      <c r="EO8" s="281"/>
      <c r="EP8" s="281"/>
      <c r="EQ8" s="281"/>
      <c r="ER8" s="281"/>
      <c r="ES8" s="281"/>
      <c r="ET8" s="281"/>
      <c r="EU8" s="281"/>
      <c r="EV8" s="281"/>
      <c r="EW8" s="281"/>
      <c r="EX8" s="281"/>
      <c r="EY8" s="281"/>
      <c r="EZ8" s="281"/>
      <c r="FA8" s="281"/>
      <c r="FB8" s="281"/>
      <c r="FC8" s="281"/>
      <c r="FD8" s="281"/>
      <c r="FE8" s="281"/>
      <c r="FF8" s="281"/>
      <c r="FG8" s="281"/>
      <c r="FH8" s="281"/>
      <c r="FI8" s="281"/>
      <c r="FJ8" s="281"/>
      <c r="FK8" s="281"/>
      <c r="FL8" s="281"/>
      <c r="FM8" s="281"/>
      <c r="FN8" s="281"/>
      <c r="FO8" s="281"/>
      <c r="FP8" s="281"/>
      <c r="FQ8" s="281"/>
      <c r="FR8" s="281"/>
      <c r="FS8" s="281"/>
      <c r="FT8" s="281"/>
      <c r="FU8" s="281"/>
      <c r="FV8" s="281"/>
      <c r="FW8" s="281"/>
      <c r="FX8" s="281"/>
      <c r="FY8" s="281"/>
      <c r="FZ8" s="281"/>
      <c r="GA8" s="281"/>
      <c r="GB8" s="281"/>
      <c r="GC8" s="281"/>
    </row>
    <row r="9" spans="1:187" s="10" customFormat="1" ht="42.75" customHeight="1">
      <c r="A9" s="282"/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  <c r="BF9" s="282"/>
      <c r="BG9" s="282"/>
      <c r="DW9" s="285" t="s">
        <v>58</v>
      </c>
      <c r="DX9" s="285"/>
      <c r="DY9" s="285"/>
      <c r="DZ9" s="285"/>
      <c r="EA9" s="285"/>
      <c r="EB9" s="285"/>
      <c r="EC9" s="285"/>
      <c r="ED9" s="285"/>
      <c r="EE9" s="285"/>
      <c r="EF9" s="285"/>
      <c r="EG9" s="285"/>
      <c r="EH9" s="285"/>
      <c r="EI9" s="285"/>
      <c r="EJ9" s="285"/>
      <c r="EK9" s="285"/>
      <c r="EL9" s="285"/>
      <c r="EM9" s="285"/>
      <c r="EN9" s="285"/>
      <c r="EO9" s="285"/>
      <c r="EP9" s="285"/>
      <c r="EQ9" s="285"/>
      <c r="ER9" s="285"/>
      <c r="ES9" s="285"/>
      <c r="ET9" s="285"/>
      <c r="EU9" s="285"/>
      <c r="EV9" s="285"/>
      <c r="EW9" s="285"/>
      <c r="EX9" s="285"/>
      <c r="EY9" s="285"/>
      <c r="EZ9" s="285"/>
      <c r="FA9" s="285"/>
      <c r="FB9" s="285"/>
      <c r="FC9" s="285"/>
      <c r="FD9" s="285"/>
      <c r="FE9" s="285"/>
      <c r="FF9" s="285"/>
      <c r="FG9" s="285"/>
      <c r="FH9" s="285"/>
      <c r="FI9" s="285"/>
      <c r="FJ9" s="285"/>
      <c r="FK9" s="285"/>
      <c r="FL9" s="285"/>
      <c r="FM9" s="285"/>
      <c r="FN9" s="285"/>
      <c r="FO9" s="285"/>
      <c r="FP9" s="285"/>
      <c r="FQ9" s="285"/>
      <c r="FR9" s="285"/>
      <c r="FS9" s="285"/>
      <c r="FT9" s="285"/>
      <c r="FU9" s="285"/>
      <c r="FV9" s="285"/>
      <c r="FW9" s="285"/>
      <c r="FX9" s="285"/>
      <c r="FY9" s="285"/>
      <c r="FZ9" s="285"/>
      <c r="GA9" s="285"/>
      <c r="GB9" s="285"/>
      <c r="GC9" s="285"/>
    </row>
    <row r="10" spans="1:187" s="14" customFormat="1" ht="12.75" customHeight="1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DW10" s="281" t="s">
        <v>55</v>
      </c>
      <c r="DX10" s="281"/>
      <c r="DY10" s="281"/>
      <c r="DZ10" s="281"/>
      <c r="EA10" s="281"/>
      <c r="EB10" s="281"/>
      <c r="EC10" s="281"/>
      <c r="ED10" s="281"/>
      <c r="EE10" s="281"/>
      <c r="EF10" s="281"/>
      <c r="EG10" s="281"/>
      <c r="EH10" s="281"/>
      <c r="EI10" s="281"/>
      <c r="EJ10" s="281"/>
      <c r="EK10" s="281"/>
      <c r="EL10" s="281"/>
      <c r="EM10" s="281"/>
      <c r="EN10" s="281"/>
      <c r="EO10" s="10"/>
      <c r="EP10" s="10"/>
      <c r="EQ10" s="281"/>
      <c r="ER10" s="281"/>
      <c r="ES10" s="281"/>
      <c r="ET10" s="281"/>
      <c r="EU10" s="281"/>
      <c r="EV10" s="281"/>
      <c r="EW10" s="281"/>
      <c r="EX10" s="281"/>
      <c r="EY10" s="281"/>
      <c r="EZ10" s="281"/>
      <c r="FA10" s="281"/>
      <c r="FB10" s="281"/>
      <c r="FC10" s="281"/>
      <c r="FD10" s="281"/>
      <c r="FE10" s="10"/>
      <c r="FF10" s="10"/>
      <c r="FG10" s="281" t="s">
        <v>190</v>
      </c>
      <c r="FH10" s="281"/>
      <c r="FI10" s="281"/>
      <c r="FJ10" s="281"/>
      <c r="FK10" s="281"/>
      <c r="FL10" s="281"/>
      <c r="FM10" s="281"/>
      <c r="FN10" s="281"/>
      <c r="FO10" s="281"/>
      <c r="FP10" s="281"/>
      <c r="FQ10" s="281"/>
      <c r="FR10" s="281"/>
      <c r="FS10" s="281"/>
      <c r="FT10" s="281"/>
      <c r="FU10" s="281"/>
      <c r="FV10" s="281"/>
      <c r="FW10" s="281"/>
      <c r="FX10" s="281"/>
      <c r="FY10" s="281"/>
      <c r="FZ10" s="281"/>
      <c r="GA10" s="281"/>
      <c r="GB10" s="281"/>
      <c r="GC10" s="281"/>
    </row>
    <row r="11" spans="1:187" ht="17.25" customHeight="1">
      <c r="DW11" s="273" t="s">
        <v>8</v>
      </c>
      <c r="DX11" s="273"/>
      <c r="DY11" s="273"/>
      <c r="DZ11" s="273"/>
      <c r="EA11" s="273"/>
      <c r="EB11" s="273"/>
      <c r="EC11" s="273"/>
      <c r="ED11" s="273"/>
      <c r="EE11" s="273"/>
      <c r="EF11" s="273"/>
      <c r="EG11" s="273"/>
      <c r="EH11" s="273"/>
      <c r="EI11" s="273"/>
      <c r="EJ11" s="273"/>
      <c r="EK11" s="273"/>
      <c r="EL11" s="273"/>
      <c r="EM11" s="273"/>
      <c r="EN11" s="273"/>
      <c r="EO11" s="14"/>
      <c r="EP11" s="14"/>
      <c r="EQ11" s="273" t="s">
        <v>9</v>
      </c>
      <c r="ER11" s="273"/>
      <c r="ES11" s="273"/>
      <c r="ET11" s="273"/>
      <c r="EU11" s="273"/>
      <c r="EV11" s="273"/>
      <c r="EW11" s="273"/>
      <c r="EX11" s="273"/>
      <c r="EY11" s="273"/>
      <c r="EZ11" s="273"/>
      <c r="FA11" s="273"/>
      <c r="FB11" s="273"/>
      <c r="FC11" s="273"/>
      <c r="FD11" s="273"/>
      <c r="FE11" s="14"/>
      <c r="FF11" s="14"/>
      <c r="FG11" s="273" t="s">
        <v>10</v>
      </c>
      <c r="FH11" s="273"/>
      <c r="FI11" s="273"/>
      <c r="FJ11" s="273"/>
      <c r="FK11" s="273"/>
      <c r="FL11" s="273"/>
      <c r="FM11" s="273"/>
      <c r="FN11" s="273"/>
      <c r="FO11" s="273"/>
      <c r="FP11" s="273"/>
      <c r="FQ11" s="273"/>
      <c r="FR11" s="273"/>
      <c r="FS11" s="273"/>
      <c r="FT11" s="273"/>
      <c r="FU11" s="273"/>
      <c r="FV11" s="273"/>
      <c r="FW11" s="273"/>
      <c r="FX11" s="273"/>
      <c r="FY11" s="273"/>
      <c r="FZ11" s="273"/>
      <c r="GA11" s="273"/>
      <c r="GB11" s="273"/>
      <c r="GC11" s="273"/>
    </row>
    <row r="12" spans="1:187" s="6" customFormat="1" ht="8.2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274"/>
      <c r="M12" s="274"/>
      <c r="N12" s="275"/>
      <c r="O12" s="275"/>
      <c r="P12" s="275"/>
      <c r="Q12" s="275"/>
      <c r="R12" s="276"/>
      <c r="S12" s="276"/>
      <c r="T12" s="34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4"/>
      <c r="AM12" s="274"/>
      <c r="AN12" s="274"/>
      <c r="AO12" s="274"/>
      <c r="AP12" s="154"/>
      <c r="AQ12" s="154"/>
      <c r="AR12" s="154"/>
      <c r="AS12" s="154"/>
      <c r="AT12" s="32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</row>
    <row r="13" spans="1:187" ht="13.5" customHeight="1"/>
    <row r="14" spans="1:187" s="5" customFormat="1" ht="17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U14" s="9"/>
      <c r="AW14" s="267" t="s">
        <v>0</v>
      </c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8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69"/>
      <c r="DV14" s="269"/>
      <c r="DW14" s="269"/>
      <c r="DX14" s="269"/>
      <c r="DY14" s="269"/>
      <c r="DZ14" s="269"/>
      <c r="EA14" s="269"/>
      <c r="EB14" s="269"/>
      <c r="EC14" s="269"/>
      <c r="ED14" s="269"/>
      <c r="EE14" s="269"/>
      <c r="EF14" s="269"/>
    </row>
    <row r="15" spans="1:187" s="7" customFormat="1" ht="18" customHeight="1">
      <c r="AW15" s="270" t="s">
        <v>1</v>
      </c>
      <c r="AX15" s="270"/>
      <c r="AY15" s="270"/>
      <c r="AZ15" s="270"/>
      <c r="BA15" s="270"/>
      <c r="BB15" s="270"/>
      <c r="BC15" s="270"/>
      <c r="BD15" s="270"/>
      <c r="BE15" s="271" t="s">
        <v>185</v>
      </c>
      <c r="BF15" s="271"/>
      <c r="BG15" s="271"/>
      <c r="BH15" s="271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19" t="s">
        <v>2</v>
      </c>
      <c r="CJ15" s="271" t="s">
        <v>197</v>
      </c>
      <c r="CK15" s="271"/>
      <c r="CL15" s="271"/>
      <c r="CM15" s="271"/>
      <c r="CN15" s="270" t="s">
        <v>3</v>
      </c>
      <c r="CO15" s="270"/>
      <c r="CP15" s="270"/>
      <c r="CQ15" s="270"/>
      <c r="CR15" s="270"/>
      <c r="CS15" s="270"/>
      <c r="CT15" s="270"/>
      <c r="CU15" s="271" t="s">
        <v>237</v>
      </c>
      <c r="CV15" s="271"/>
      <c r="CW15" s="271"/>
      <c r="CX15" s="271"/>
      <c r="CY15" s="272" t="s">
        <v>4</v>
      </c>
      <c r="CZ15" s="272"/>
      <c r="DA15" s="272"/>
      <c r="DB15" s="272"/>
      <c r="DC15" s="272"/>
      <c r="DD15" s="272"/>
      <c r="DE15" s="272"/>
      <c r="DF15" s="272"/>
      <c r="DG15" s="272"/>
    </row>
    <row r="16" spans="1:187" s="8" customFormat="1" ht="15"/>
    <row r="17" spans="1:187" s="10" customFormat="1" ht="16.5" thickBot="1">
      <c r="FS17" s="255" t="s">
        <v>11</v>
      </c>
      <c r="FT17" s="256"/>
      <c r="FU17" s="256"/>
      <c r="FV17" s="256"/>
      <c r="FW17" s="256"/>
      <c r="FX17" s="256"/>
      <c r="FY17" s="256"/>
      <c r="FZ17" s="256"/>
      <c r="GA17" s="256"/>
      <c r="GB17" s="256"/>
      <c r="GC17" s="256"/>
      <c r="GD17" s="256"/>
      <c r="GE17" s="257"/>
    </row>
    <row r="18" spans="1:187" s="10" customFormat="1" ht="15.75">
      <c r="A18" s="142" t="s">
        <v>56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2"/>
      <c r="CY18" s="142"/>
      <c r="CZ18" s="258"/>
      <c r="DA18" s="258"/>
      <c r="DB18" s="258"/>
      <c r="DC18" s="258"/>
      <c r="DD18" s="258"/>
      <c r="DE18" s="258"/>
      <c r="DF18" s="258"/>
      <c r="DG18" s="258"/>
      <c r="DH18" s="258"/>
      <c r="DI18" s="258"/>
      <c r="DJ18" s="258"/>
      <c r="DK18" s="258"/>
      <c r="DL18" s="258"/>
      <c r="DM18" s="258"/>
      <c r="DN18" s="258"/>
      <c r="DO18" s="258"/>
      <c r="DP18" s="258"/>
      <c r="DQ18" s="258"/>
      <c r="DR18" s="258"/>
      <c r="DS18" s="258"/>
      <c r="DT18" s="258"/>
      <c r="DU18" s="258"/>
      <c r="DV18" s="258"/>
      <c r="EQ18" s="11" t="s">
        <v>13</v>
      </c>
      <c r="FS18" s="259" t="s">
        <v>12</v>
      </c>
      <c r="FT18" s="260"/>
      <c r="FU18" s="260"/>
      <c r="FV18" s="260"/>
      <c r="FW18" s="260"/>
      <c r="FX18" s="260"/>
      <c r="FY18" s="260"/>
      <c r="FZ18" s="260"/>
      <c r="GA18" s="260"/>
      <c r="GB18" s="260"/>
      <c r="GC18" s="260"/>
      <c r="GD18" s="260"/>
      <c r="GE18" s="261"/>
    </row>
    <row r="19" spans="1:187" s="10" customFormat="1" ht="38.25" customHeight="1">
      <c r="A19" s="265" t="s">
        <v>165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EQ19" s="11" t="s">
        <v>14</v>
      </c>
      <c r="FS19" s="262"/>
      <c r="FT19" s="263"/>
      <c r="FU19" s="263"/>
      <c r="FV19" s="263"/>
      <c r="FW19" s="263"/>
      <c r="FX19" s="263"/>
      <c r="FY19" s="263"/>
      <c r="FZ19" s="263"/>
      <c r="GA19" s="263"/>
      <c r="GB19" s="263"/>
      <c r="GC19" s="263"/>
      <c r="GD19" s="263"/>
      <c r="GE19" s="264"/>
    </row>
    <row r="20" spans="1:187" s="10" customFormat="1" ht="21.75" customHeight="1">
      <c r="A20" s="266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  <c r="CA20" s="266"/>
      <c r="CB20" s="266"/>
      <c r="CC20" s="266"/>
      <c r="CD20" s="266"/>
      <c r="CE20" s="266"/>
      <c r="CF20" s="266"/>
      <c r="CG20" s="266"/>
      <c r="CH20" s="266"/>
      <c r="CI20" s="266"/>
      <c r="CJ20" s="266"/>
      <c r="CK20" s="266"/>
      <c r="CL20" s="266"/>
      <c r="CM20" s="266"/>
      <c r="CN20" s="266"/>
      <c r="CO20" s="266"/>
      <c r="CP20" s="266"/>
      <c r="CQ20" s="266"/>
      <c r="CR20" s="266"/>
      <c r="CS20" s="266"/>
      <c r="CT20" s="266"/>
      <c r="CU20" s="266"/>
      <c r="CV20" s="266"/>
      <c r="CW20" s="266"/>
      <c r="CX20" s="266"/>
      <c r="CY20" s="266"/>
      <c r="CZ20" s="266"/>
      <c r="DA20" s="266"/>
      <c r="DB20" s="266"/>
      <c r="DC20" s="266"/>
      <c r="DD20" s="266"/>
      <c r="DE20" s="266"/>
      <c r="DF20" s="266"/>
      <c r="DG20" s="266"/>
      <c r="DH20" s="266"/>
      <c r="DI20" s="266"/>
      <c r="DJ20" s="266"/>
      <c r="DK20" s="266"/>
      <c r="DL20" s="266"/>
      <c r="DM20" s="266"/>
      <c r="DN20" s="266"/>
      <c r="DO20" s="266"/>
      <c r="DP20" s="266"/>
      <c r="DQ20" s="266"/>
      <c r="DR20" s="266"/>
      <c r="DS20" s="266"/>
      <c r="DT20" s="266"/>
      <c r="DU20" s="266"/>
      <c r="DV20" s="266"/>
      <c r="EQ20" s="11" t="s">
        <v>15</v>
      </c>
      <c r="FS20" s="236"/>
      <c r="FT20" s="237"/>
      <c r="FU20" s="237"/>
      <c r="FV20" s="237"/>
      <c r="FW20" s="237"/>
      <c r="FX20" s="237"/>
      <c r="FY20" s="237"/>
      <c r="FZ20" s="237"/>
      <c r="GA20" s="237"/>
      <c r="GB20" s="237"/>
      <c r="GC20" s="237"/>
      <c r="GD20" s="237"/>
      <c r="GE20" s="238"/>
    </row>
    <row r="21" spans="1:187" s="10" customFormat="1" ht="15.75">
      <c r="EB21" s="223" t="s">
        <v>140</v>
      </c>
      <c r="EC21" s="223"/>
      <c r="ED21" s="223"/>
      <c r="EE21" s="223"/>
      <c r="EF21" s="223"/>
      <c r="EG21" s="223"/>
      <c r="EH21" s="223"/>
      <c r="EI21" s="223"/>
      <c r="EJ21" s="223"/>
      <c r="EK21" s="223"/>
      <c r="EL21" s="223"/>
      <c r="EM21" s="223"/>
      <c r="EN21" s="223"/>
      <c r="EO21" s="223"/>
      <c r="EP21" s="223"/>
      <c r="EQ21" s="223"/>
      <c r="FS21" s="244" t="s">
        <v>184</v>
      </c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6"/>
    </row>
    <row r="22" spans="1:187" s="10" customFormat="1" ht="15.75">
      <c r="A22" s="250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  <c r="BK22" s="250"/>
      <c r="BL22" s="250"/>
      <c r="BM22" s="250"/>
      <c r="BN22" s="250"/>
      <c r="BO22" s="250"/>
      <c r="BP22" s="250"/>
      <c r="BQ22" s="250"/>
      <c r="BR22" s="250"/>
      <c r="BS22" s="250"/>
      <c r="BT22" s="250"/>
      <c r="BU22" s="250"/>
      <c r="BV22" s="250"/>
      <c r="BW22" s="250"/>
      <c r="BX22" s="250"/>
      <c r="BY22" s="250"/>
      <c r="BZ22" s="250"/>
      <c r="CA22" s="250"/>
      <c r="CB22" s="250"/>
      <c r="CC22" s="250"/>
      <c r="CD22" s="250"/>
      <c r="CE22" s="250"/>
      <c r="CF22" s="250"/>
      <c r="CG22" s="250"/>
      <c r="CH22" s="250"/>
      <c r="CI22" s="250"/>
      <c r="CJ22" s="250"/>
      <c r="CK22" s="250"/>
      <c r="CL22" s="250"/>
      <c r="CM22" s="250"/>
      <c r="CN22" s="250"/>
      <c r="CO22" s="250"/>
      <c r="CP22" s="250"/>
      <c r="CQ22" s="250"/>
      <c r="CR22" s="250"/>
      <c r="CS22" s="250"/>
      <c r="CT22" s="250"/>
      <c r="CU22" s="250"/>
      <c r="CV22" s="250"/>
      <c r="CW22" s="250"/>
      <c r="CX22" s="250"/>
      <c r="CY22" s="250"/>
      <c r="CZ22" s="250"/>
      <c r="DA22" s="250"/>
      <c r="DB22" s="250"/>
      <c r="DC22" s="250"/>
      <c r="DD22" s="250"/>
      <c r="DE22" s="250"/>
      <c r="DF22" s="250"/>
      <c r="DG22" s="250"/>
      <c r="DH22" s="250"/>
      <c r="DI22" s="250"/>
      <c r="DJ22" s="250"/>
      <c r="DK22" s="250"/>
      <c r="DL22" s="250"/>
      <c r="DM22" s="250"/>
      <c r="DN22" s="250"/>
      <c r="DO22" s="250"/>
      <c r="DP22" s="250"/>
      <c r="DQ22" s="250"/>
      <c r="DR22" s="250"/>
      <c r="DS22" s="250"/>
      <c r="DT22" s="250"/>
      <c r="DU22" s="250"/>
      <c r="DV22" s="250"/>
      <c r="EQ22" s="11" t="s">
        <v>16</v>
      </c>
      <c r="FS22" s="247"/>
      <c r="FT22" s="248"/>
      <c r="FU22" s="248"/>
      <c r="FV22" s="248"/>
      <c r="FW22" s="248"/>
      <c r="FX22" s="248"/>
      <c r="FY22" s="248"/>
      <c r="FZ22" s="248"/>
      <c r="GA22" s="248"/>
      <c r="GB22" s="248"/>
      <c r="GC22" s="248"/>
      <c r="GD22" s="248"/>
      <c r="GE22" s="249"/>
    </row>
    <row r="23" spans="1:187" s="10" customFormat="1" ht="15.75">
      <c r="A23" s="251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51"/>
      <c r="DE23" s="251"/>
      <c r="DF23" s="251"/>
      <c r="DG23" s="251"/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EQ23" s="11" t="s">
        <v>17</v>
      </c>
      <c r="FS23" s="236" t="s">
        <v>136</v>
      </c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8"/>
    </row>
    <row r="24" spans="1:187" s="10" customFormat="1" ht="15.75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EQ24" s="11" t="s">
        <v>17</v>
      </c>
      <c r="FS24" s="252"/>
      <c r="FT24" s="253"/>
      <c r="FU24" s="253"/>
      <c r="FV24" s="253"/>
      <c r="FW24" s="253"/>
      <c r="FX24" s="253"/>
      <c r="FY24" s="253"/>
      <c r="FZ24" s="253"/>
      <c r="GA24" s="253"/>
      <c r="GB24" s="253"/>
      <c r="GC24" s="253"/>
      <c r="GD24" s="253"/>
      <c r="GE24" s="254"/>
    </row>
    <row r="25" spans="1:187" s="10" customFormat="1" ht="15.75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EQ25" s="11" t="s">
        <v>17</v>
      </c>
      <c r="FS25" s="236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8"/>
    </row>
    <row r="26" spans="1:187" s="10" customFormat="1" ht="16.5" customHeight="1" thickBot="1"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39"/>
      <c r="EQ26" s="11"/>
      <c r="FS26" s="240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2"/>
    </row>
    <row r="27" spans="1:187" ht="3" customHeight="1"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39"/>
      <c r="DV27" s="239"/>
    </row>
    <row r="28" spans="1:187" s="10" customFormat="1" ht="6.75" hidden="1" customHeight="1"/>
    <row r="29" spans="1:187" s="10" customFormat="1" ht="18.75">
      <c r="A29" s="243" t="s">
        <v>141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</row>
    <row r="30" spans="1:187" s="10" customFormat="1" ht="7.5" customHeight="1"/>
    <row r="31" spans="1:187" s="15" customFormat="1" ht="15.75">
      <c r="CD31" s="16" t="s">
        <v>18</v>
      </c>
      <c r="CE31" s="222" t="s">
        <v>69</v>
      </c>
      <c r="CF31" s="222"/>
      <c r="CG31" s="222"/>
      <c r="CH31" s="222"/>
      <c r="CI31" s="222"/>
      <c r="CJ31" s="222"/>
    </row>
    <row r="32" spans="1:187" s="10" customFormat="1" ht="4.5" customHeight="1" thickBot="1"/>
    <row r="33" spans="1:187" s="10" customFormat="1" ht="15.75">
      <c r="A33" s="142" t="s">
        <v>19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20" t="s">
        <v>92</v>
      </c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20"/>
      <c r="CA33" s="220"/>
      <c r="CB33" s="220"/>
      <c r="CC33" s="220"/>
      <c r="CD33" s="220"/>
      <c r="CE33" s="220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  <c r="DK33" s="220"/>
      <c r="DL33" s="220"/>
      <c r="DM33" s="220"/>
      <c r="DN33" s="220"/>
      <c r="DO33" s="220"/>
      <c r="DP33" s="220"/>
      <c r="DQ33" s="220"/>
      <c r="DR33" s="220"/>
      <c r="DS33" s="220"/>
      <c r="DT33" s="220"/>
      <c r="DU33" s="220"/>
      <c r="DV33" s="220"/>
      <c r="DW33" s="220"/>
      <c r="DX33" s="220"/>
      <c r="DY33" s="223" t="s">
        <v>142</v>
      </c>
      <c r="DZ33" s="223"/>
      <c r="EA33" s="223"/>
      <c r="EB33" s="223"/>
      <c r="EC33" s="223"/>
      <c r="ED33" s="223"/>
      <c r="EE33" s="223"/>
      <c r="EF33" s="223"/>
      <c r="EG33" s="223"/>
      <c r="EH33" s="223"/>
      <c r="EI33" s="223"/>
      <c r="EJ33" s="223"/>
      <c r="EK33" s="223"/>
      <c r="EL33" s="223"/>
      <c r="EM33" s="223"/>
      <c r="EN33" s="223"/>
      <c r="EO33" s="223"/>
      <c r="EP33" s="223"/>
      <c r="EQ33" s="223"/>
      <c r="ER33" s="223"/>
      <c r="FS33" s="224" t="s">
        <v>179</v>
      </c>
      <c r="FT33" s="225"/>
      <c r="FU33" s="225"/>
      <c r="FV33" s="225"/>
      <c r="FW33" s="225"/>
      <c r="FX33" s="225"/>
      <c r="FY33" s="225"/>
      <c r="FZ33" s="225"/>
      <c r="GA33" s="225"/>
      <c r="GB33" s="225"/>
      <c r="GC33" s="225"/>
      <c r="GD33" s="225"/>
      <c r="GE33" s="226"/>
    </row>
    <row r="34" spans="1:187" s="10" customFormat="1" ht="15" customHeight="1">
      <c r="A34" s="233" t="s">
        <v>143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  <c r="CO34" s="233"/>
      <c r="CP34" s="233"/>
      <c r="CQ34" s="233"/>
      <c r="CR34" s="233"/>
      <c r="CS34" s="233"/>
      <c r="CT34" s="233"/>
      <c r="CU34" s="233"/>
      <c r="CV34" s="233"/>
      <c r="CW34" s="233"/>
      <c r="CX34" s="233"/>
      <c r="CY34" s="233"/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  <c r="DV34" s="233"/>
      <c r="DW34" s="233"/>
      <c r="DX34" s="233"/>
      <c r="DY34" s="223" t="s">
        <v>144</v>
      </c>
      <c r="DZ34" s="223"/>
      <c r="EA34" s="223"/>
      <c r="EB34" s="223"/>
      <c r="EC34" s="223"/>
      <c r="ED34" s="223"/>
      <c r="EE34" s="223"/>
      <c r="EF34" s="223"/>
      <c r="EG34" s="223"/>
      <c r="EH34" s="223"/>
      <c r="EI34" s="223"/>
      <c r="EJ34" s="223"/>
      <c r="EK34" s="223"/>
      <c r="EL34" s="223"/>
      <c r="EM34" s="223"/>
      <c r="EN34" s="223"/>
      <c r="EO34" s="223"/>
      <c r="EP34" s="223"/>
      <c r="EQ34" s="223"/>
      <c r="ER34" s="223"/>
      <c r="FS34" s="227"/>
      <c r="FT34" s="228"/>
      <c r="FU34" s="228"/>
      <c r="FV34" s="228"/>
      <c r="FW34" s="228"/>
      <c r="FX34" s="228"/>
      <c r="FY34" s="228"/>
      <c r="FZ34" s="228"/>
      <c r="GA34" s="228"/>
      <c r="GB34" s="228"/>
      <c r="GC34" s="228"/>
      <c r="GD34" s="228"/>
      <c r="GE34" s="229"/>
    </row>
    <row r="35" spans="1:187" s="10" customFormat="1" ht="16.5" thickBot="1">
      <c r="A35" s="234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4"/>
      <c r="CE35" s="234"/>
      <c r="CF35" s="234"/>
      <c r="CG35" s="234"/>
      <c r="CH35" s="234"/>
      <c r="CI35" s="234"/>
      <c r="CJ35" s="234"/>
      <c r="CK35" s="234"/>
      <c r="CL35" s="234"/>
      <c r="CM35" s="234"/>
      <c r="CN35" s="234"/>
      <c r="CO35" s="234"/>
      <c r="CP35" s="234"/>
      <c r="CQ35" s="234"/>
      <c r="CR35" s="234"/>
      <c r="CS35" s="234"/>
      <c r="CT35" s="234"/>
      <c r="CU35" s="234"/>
      <c r="CV35" s="234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  <c r="DI35" s="234"/>
      <c r="DJ35" s="234"/>
      <c r="DK35" s="234"/>
      <c r="DL35" s="234"/>
      <c r="DM35" s="234"/>
      <c r="DN35" s="234"/>
      <c r="DO35" s="234"/>
      <c r="DP35" s="234"/>
      <c r="DQ35" s="234"/>
      <c r="DR35" s="234"/>
      <c r="DS35" s="234"/>
      <c r="DT35" s="234"/>
      <c r="DU35" s="234"/>
      <c r="DV35" s="234"/>
      <c r="DW35" s="234"/>
      <c r="DX35" s="234"/>
      <c r="DY35" s="223" t="s">
        <v>145</v>
      </c>
      <c r="DZ35" s="223"/>
      <c r="EA35" s="223"/>
      <c r="EB35" s="223"/>
      <c r="EC35" s="223"/>
      <c r="ED35" s="223"/>
      <c r="EE35" s="223"/>
      <c r="EF35" s="223"/>
      <c r="EG35" s="223"/>
      <c r="EH35" s="223"/>
      <c r="EI35" s="223"/>
      <c r="EJ35" s="223"/>
      <c r="EK35" s="223"/>
      <c r="EL35" s="223"/>
      <c r="EM35" s="223"/>
      <c r="EN35" s="223"/>
      <c r="EO35" s="223"/>
      <c r="EP35" s="223"/>
      <c r="EQ35" s="223"/>
      <c r="ER35" s="223"/>
      <c r="FS35" s="230"/>
      <c r="FT35" s="231"/>
      <c r="FU35" s="231"/>
      <c r="FV35" s="231"/>
      <c r="FW35" s="231"/>
      <c r="FX35" s="231"/>
      <c r="FY35" s="231"/>
      <c r="FZ35" s="231"/>
      <c r="GA35" s="231"/>
      <c r="GB35" s="231"/>
      <c r="GC35" s="231"/>
      <c r="GD35" s="231"/>
      <c r="GE35" s="232"/>
    </row>
    <row r="36" spans="1:187" s="10" customFormat="1" ht="15.75">
      <c r="A36" s="218" t="s">
        <v>20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9" t="s">
        <v>57</v>
      </c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</row>
    <row r="37" spans="1:187" s="10" customFormat="1" ht="3.75" customHeight="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20"/>
      <c r="BS37" s="220"/>
      <c r="BT37" s="220"/>
      <c r="BU37" s="220"/>
      <c r="BV37" s="220"/>
      <c r="BW37" s="220"/>
      <c r="BX37" s="220"/>
      <c r="BY37" s="220"/>
      <c r="BZ37" s="220"/>
      <c r="CA37" s="220"/>
      <c r="CB37" s="220"/>
      <c r="CC37" s="220"/>
      <c r="CD37" s="220"/>
      <c r="CE37" s="220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  <c r="DK37" s="220"/>
      <c r="DL37" s="220"/>
      <c r="DM37" s="220"/>
      <c r="DN37" s="220"/>
      <c r="DO37" s="220"/>
      <c r="DP37" s="220"/>
      <c r="DQ37" s="220"/>
      <c r="DR37" s="220"/>
      <c r="DS37" s="220"/>
      <c r="DT37" s="220"/>
      <c r="DU37" s="220"/>
      <c r="DV37" s="220"/>
      <c r="DW37" s="220"/>
      <c r="DX37" s="220"/>
    </row>
    <row r="38" spans="1:187" s="10" customFormat="1" ht="7.5" customHeight="1">
      <c r="A38" s="221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</row>
    <row r="39" spans="1:187" s="10" customFormat="1" ht="15.75" hidden="1"/>
    <row r="40" spans="1:187" s="10" customFormat="1" ht="15.75">
      <c r="A40" s="10" t="s">
        <v>21</v>
      </c>
    </row>
    <row r="41" spans="1:187" s="10" customFormat="1" ht="18.75">
      <c r="A41" s="10" t="s">
        <v>146</v>
      </c>
    </row>
    <row r="42" spans="1:187" s="10" customFormat="1" ht="3.75" customHeight="1"/>
    <row r="43" spans="1:187" s="22" customFormat="1" ht="54" customHeight="1">
      <c r="A43" s="189" t="s">
        <v>147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1"/>
      <c r="O43" s="192" t="s">
        <v>148</v>
      </c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4"/>
      <c r="BH43" s="192" t="s">
        <v>149</v>
      </c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4"/>
      <c r="CL43" s="192" t="s">
        <v>25</v>
      </c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4"/>
      <c r="DS43" s="192" t="s">
        <v>52</v>
      </c>
      <c r="DT43" s="193"/>
      <c r="DU43" s="193"/>
      <c r="DV43" s="193"/>
      <c r="DW43" s="193"/>
      <c r="DX43" s="193"/>
      <c r="DY43" s="193"/>
      <c r="DZ43" s="193"/>
      <c r="EA43" s="193"/>
      <c r="EB43" s="193"/>
      <c r="EC43" s="193"/>
      <c r="ED43" s="193"/>
      <c r="EE43" s="193"/>
      <c r="EF43" s="193"/>
      <c r="EG43" s="193"/>
      <c r="EH43" s="193"/>
      <c r="EI43" s="193"/>
      <c r="EJ43" s="193"/>
      <c r="EK43" s="193"/>
      <c r="EL43" s="193"/>
      <c r="EM43" s="193"/>
      <c r="EN43" s="193"/>
      <c r="EO43" s="193"/>
      <c r="EP43" s="193"/>
      <c r="EQ43" s="193"/>
      <c r="ER43" s="193"/>
      <c r="ES43" s="193"/>
      <c r="ET43" s="193"/>
      <c r="EU43" s="193"/>
      <c r="EV43" s="193"/>
      <c r="EW43" s="193"/>
      <c r="EX43" s="193"/>
      <c r="EY43" s="193"/>
      <c r="EZ43" s="193"/>
      <c r="FA43" s="193"/>
      <c r="FB43" s="193"/>
      <c r="FC43" s="193"/>
      <c r="FD43" s="193"/>
      <c r="FE43" s="194"/>
      <c r="FF43" s="192" t="s">
        <v>150</v>
      </c>
      <c r="FG43" s="193"/>
      <c r="FH43" s="193"/>
      <c r="FI43" s="193"/>
      <c r="FJ43" s="193"/>
      <c r="FK43" s="193"/>
      <c r="FL43" s="193"/>
      <c r="FM43" s="193"/>
      <c r="FN43" s="193"/>
      <c r="FO43" s="193"/>
      <c r="FP43" s="193"/>
      <c r="FQ43" s="193"/>
      <c r="FR43" s="193"/>
      <c r="FS43" s="193"/>
      <c r="FT43" s="193"/>
      <c r="FU43" s="193"/>
      <c r="FV43" s="193"/>
      <c r="FW43" s="193"/>
      <c r="FX43" s="193"/>
      <c r="FY43" s="193"/>
      <c r="FZ43" s="193"/>
      <c r="GA43" s="193"/>
      <c r="GB43" s="193"/>
      <c r="GC43" s="193"/>
      <c r="GD43" s="193"/>
      <c r="GE43" s="194"/>
    </row>
    <row r="44" spans="1:187" s="22" customFormat="1" ht="12.75" customHeight="1">
      <c r="A44" s="183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5"/>
      <c r="O44" s="189" t="s">
        <v>93</v>
      </c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1"/>
      <c r="AD44" s="189" t="s">
        <v>94</v>
      </c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1"/>
      <c r="AS44" s="189" t="s">
        <v>95</v>
      </c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1"/>
      <c r="BH44" s="189" t="s">
        <v>62</v>
      </c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1"/>
      <c r="BW44" s="189" t="s">
        <v>63</v>
      </c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1"/>
      <c r="CL44" s="189" t="s">
        <v>151</v>
      </c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1"/>
      <c r="DA44" s="173" t="s">
        <v>152</v>
      </c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5"/>
      <c r="DS44" s="208">
        <v>20</v>
      </c>
      <c r="DT44" s="209"/>
      <c r="DU44" s="209"/>
      <c r="DV44" s="209"/>
      <c r="DW44" s="210" t="s">
        <v>185</v>
      </c>
      <c r="DX44" s="210"/>
      <c r="DY44" s="210"/>
      <c r="DZ44" s="210"/>
      <c r="EA44" s="209" t="s">
        <v>27</v>
      </c>
      <c r="EB44" s="209"/>
      <c r="EC44" s="209"/>
      <c r="ED44" s="209"/>
      <c r="EE44" s="211"/>
      <c r="EF44" s="208">
        <v>20</v>
      </c>
      <c r="EG44" s="209"/>
      <c r="EH44" s="209"/>
      <c r="EI44" s="209"/>
      <c r="EJ44" s="210" t="s">
        <v>197</v>
      </c>
      <c r="EK44" s="210"/>
      <c r="EL44" s="210"/>
      <c r="EM44" s="210"/>
      <c r="EN44" s="209" t="s">
        <v>27</v>
      </c>
      <c r="EO44" s="209"/>
      <c r="EP44" s="209"/>
      <c r="EQ44" s="209"/>
      <c r="ER44" s="211"/>
      <c r="ES44" s="208">
        <v>20</v>
      </c>
      <c r="ET44" s="209"/>
      <c r="EU44" s="209"/>
      <c r="EV44" s="209"/>
      <c r="EW44" s="210" t="s">
        <v>237</v>
      </c>
      <c r="EX44" s="210"/>
      <c r="EY44" s="210"/>
      <c r="EZ44" s="210"/>
      <c r="FA44" s="209" t="s">
        <v>27</v>
      </c>
      <c r="FB44" s="209"/>
      <c r="FC44" s="209"/>
      <c r="FD44" s="209"/>
      <c r="FE44" s="211"/>
      <c r="FF44" s="208" t="s">
        <v>153</v>
      </c>
      <c r="FG44" s="209"/>
      <c r="FH44" s="209"/>
      <c r="FI44" s="209"/>
      <c r="FJ44" s="209"/>
      <c r="FK44" s="209"/>
      <c r="FL44" s="209"/>
      <c r="FM44" s="209"/>
      <c r="FN44" s="209"/>
      <c r="FO44" s="209"/>
      <c r="FP44" s="209"/>
      <c r="FQ44" s="209"/>
      <c r="FR44" s="211"/>
      <c r="FS44" s="208" t="s">
        <v>154</v>
      </c>
      <c r="FT44" s="209"/>
      <c r="FU44" s="209"/>
      <c r="FV44" s="209"/>
      <c r="FW44" s="209"/>
      <c r="FX44" s="209"/>
      <c r="FY44" s="209"/>
      <c r="FZ44" s="209"/>
      <c r="GA44" s="209"/>
      <c r="GB44" s="209"/>
      <c r="GC44" s="209"/>
      <c r="GD44" s="209"/>
      <c r="GE44" s="211"/>
    </row>
    <row r="45" spans="1:187" s="22" customFormat="1" ht="12.75" customHeight="1">
      <c r="A45" s="183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5"/>
      <c r="O45" s="183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5"/>
      <c r="AD45" s="183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5"/>
      <c r="AS45" s="183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5"/>
      <c r="BH45" s="183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5"/>
      <c r="BW45" s="183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5"/>
      <c r="CL45" s="183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5"/>
      <c r="DA45" s="176"/>
      <c r="DB45" s="177"/>
      <c r="DC45" s="177"/>
      <c r="DD45" s="177"/>
      <c r="DE45" s="177"/>
      <c r="DF45" s="177"/>
      <c r="DG45" s="177"/>
      <c r="DH45" s="177"/>
      <c r="DI45" s="177"/>
      <c r="DJ45" s="177"/>
      <c r="DK45" s="177"/>
      <c r="DL45" s="177"/>
      <c r="DM45" s="177"/>
      <c r="DN45" s="177"/>
      <c r="DO45" s="177"/>
      <c r="DP45" s="177"/>
      <c r="DQ45" s="177"/>
      <c r="DR45" s="178"/>
      <c r="DS45" s="183" t="s">
        <v>28</v>
      </c>
      <c r="DT45" s="184"/>
      <c r="DU45" s="184"/>
      <c r="DV45" s="184"/>
      <c r="DW45" s="184"/>
      <c r="DX45" s="184"/>
      <c r="DY45" s="184"/>
      <c r="DZ45" s="184"/>
      <c r="EA45" s="184"/>
      <c r="EB45" s="184"/>
      <c r="EC45" s="184"/>
      <c r="ED45" s="184"/>
      <c r="EE45" s="185"/>
      <c r="EF45" s="183" t="s">
        <v>29</v>
      </c>
      <c r="EG45" s="184"/>
      <c r="EH45" s="184"/>
      <c r="EI45" s="184"/>
      <c r="EJ45" s="184"/>
      <c r="EK45" s="184"/>
      <c r="EL45" s="184"/>
      <c r="EM45" s="184"/>
      <c r="EN45" s="184"/>
      <c r="EO45" s="184"/>
      <c r="EP45" s="184"/>
      <c r="EQ45" s="184"/>
      <c r="ER45" s="185"/>
      <c r="ES45" s="183" t="s">
        <v>30</v>
      </c>
      <c r="ET45" s="184"/>
      <c r="EU45" s="184"/>
      <c r="EV45" s="184"/>
      <c r="EW45" s="184"/>
      <c r="EX45" s="184"/>
      <c r="EY45" s="184"/>
      <c r="EZ45" s="184"/>
      <c r="FA45" s="184"/>
      <c r="FB45" s="184"/>
      <c r="FC45" s="184"/>
      <c r="FD45" s="184"/>
      <c r="FE45" s="185"/>
      <c r="FF45" s="212"/>
      <c r="FG45" s="213"/>
      <c r="FH45" s="213"/>
      <c r="FI45" s="213"/>
      <c r="FJ45" s="213"/>
      <c r="FK45" s="213"/>
      <c r="FL45" s="213"/>
      <c r="FM45" s="213"/>
      <c r="FN45" s="213"/>
      <c r="FO45" s="213"/>
      <c r="FP45" s="213"/>
      <c r="FQ45" s="213"/>
      <c r="FR45" s="214"/>
      <c r="FS45" s="212"/>
      <c r="FT45" s="213"/>
      <c r="FU45" s="213"/>
      <c r="FV45" s="213"/>
      <c r="FW45" s="213"/>
      <c r="FX45" s="213"/>
      <c r="FY45" s="213"/>
      <c r="FZ45" s="213"/>
      <c r="GA45" s="213"/>
      <c r="GB45" s="213"/>
      <c r="GC45" s="213"/>
      <c r="GD45" s="213"/>
      <c r="GE45" s="214"/>
    </row>
    <row r="46" spans="1:187" s="22" customFormat="1" ht="14.25" customHeight="1">
      <c r="A46" s="183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5"/>
      <c r="O46" s="186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8"/>
      <c r="AD46" s="186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8"/>
      <c r="AS46" s="186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8"/>
      <c r="BH46" s="186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8"/>
      <c r="BW46" s="186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8"/>
      <c r="CL46" s="183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184"/>
      <c r="CY46" s="184"/>
      <c r="CZ46" s="185"/>
      <c r="DA46" s="173" t="s">
        <v>155</v>
      </c>
      <c r="DB46" s="174"/>
      <c r="DC46" s="174"/>
      <c r="DD46" s="174"/>
      <c r="DE46" s="174"/>
      <c r="DF46" s="174"/>
      <c r="DG46" s="174"/>
      <c r="DH46" s="174"/>
      <c r="DI46" s="174"/>
      <c r="DJ46" s="174"/>
      <c r="DK46" s="175"/>
      <c r="DL46" s="173" t="s">
        <v>156</v>
      </c>
      <c r="DM46" s="174"/>
      <c r="DN46" s="174"/>
      <c r="DO46" s="174"/>
      <c r="DP46" s="174"/>
      <c r="DQ46" s="174"/>
      <c r="DR46" s="175"/>
      <c r="DS46" s="183"/>
      <c r="DT46" s="184"/>
      <c r="DU46" s="184"/>
      <c r="DV46" s="184"/>
      <c r="DW46" s="184"/>
      <c r="DX46" s="184"/>
      <c r="DY46" s="184"/>
      <c r="DZ46" s="184"/>
      <c r="EA46" s="184"/>
      <c r="EB46" s="184"/>
      <c r="EC46" s="184"/>
      <c r="ED46" s="184"/>
      <c r="EE46" s="185"/>
      <c r="EF46" s="183"/>
      <c r="EG46" s="184"/>
      <c r="EH46" s="184"/>
      <c r="EI46" s="184"/>
      <c r="EJ46" s="184"/>
      <c r="EK46" s="184"/>
      <c r="EL46" s="184"/>
      <c r="EM46" s="184"/>
      <c r="EN46" s="184"/>
      <c r="EO46" s="184"/>
      <c r="EP46" s="184"/>
      <c r="EQ46" s="184"/>
      <c r="ER46" s="185"/>
      <c r="ES46" s="183"/>
      <c r="ET46" s="184"/>
      <c r="EU46" s="184"/>
      <c r="EV46" s="184"/>
      <c r="EW46" s="184"/>
      <c r="EX46" s="184"/>
      <c r="EY46" s="184"/>
      <c r="EZ46" s="184"/>
      <c r="FA46" s="184"/>
      <c r="FB46" s="184"/>
      <c r="FC46" s="184"/>
      <c r="FD46" s="184"/>
      <c r="FE46" s="185"/>
      <c r="FF46" s="212"/>
      <c r="FG46" s="213"/>
      <c r="FH46" s="213"/>
      <c r="FI46" s="213"/>
      <c r="FJ46" s="213"/>
      <c r="FK46" s="213"/>
      <c r="FL46" s="213"/>
      <c r="FM46" s="213"/>
      <c r="FN46" s="213"/>
      <c r="FO46" s="213"/>
      <c r="FP46" s="213"/>
      <c r="FQ46" s="213"/>
      <c r="FR46" s="214"/>
      <c r="FS46" s="212"/>
      <c r="FT46" s="213"/>
      <c r="FU46" s="213"/>
      <c r="FV46" s="213"/>
      <c r="FW46" s="213"/>
      <c r="FX46" s="213"/>
      <c r="FY46" s="213"/>
      <c r="FZ46" s="213"/>
      <c r="GA46" s="213"/>
      <c r="GB46" s="213"/>
      <c r="GC46" s="213"/>
      <c r="GD46" s="213"/>
      <c r="GE46" s="214"/>
    </row>
    <row r="47" spans="1:187" s="22" customFormat="1" ht="27.75" customHeight="1">
      <c r="A47" s="186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8"/>
      <c r="O47" s="192" t="s">
        <v>157</v>
      </c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4"/>
      <c r="AD47" s="192" t="s">
        <v>158</v>
      </c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4"/>
      <c r="AS47" s="192" t="s">
        <v>157</v>
      </c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4"/>
      <c r="BH47" s="192" t="s">
        <v>157</v>
      </c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4"/>
      <c r="BW47" s="192" t="s">
        <v>157</v>
      </c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4"/>
      <c r="CL47" s="186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8"/>
      <c r="DA47" s="176"/>
      <c r="DB47" s="177"/>
      <c r="DC47" s="177"/>
      <c r="DD47" s="177"/>
      <c r="DE47" s="177"/>
      <c r="DF47" s="177"/>
      <c r="DG47" s="177"/>
      <c r="DH47" s="177"/>
      <c r="DI47" s="177"/>
      <c r="DJ47" s="177"/>
      <c r="DK47" s="178"/>
      <c r="DL47" s="176"/>
      <c r="DM47" s="177"/>
      <c r="DN47" s="177"/>
      <c r="DO47" s="177"/>
      <c r="DP47" s="177"/>
      <c r="DQ47" s="177"/>
      <c r="DR47" s="178"/>
      <c r="DS47" s="186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8"/>
      <c r="EF47" s="186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8"/>
      <c r="ES47" s="186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8"/>
      <c r="FF47" s="215"/>
      <c r="FG47" s="216"/>
      <c r="FH47" s="216"/>
      <c r="FI47" s="216"/>
      <c r="FJ47" s="216"/>
      <c r="FK47" s="216"/>
      <c r="FL47" s="216"/>
      <c r="FM47" s="216"/>
      <c r="FN47" s="216"/>
      <c r="FO47" s="216"/>
      <c r="FP47" s="216"/>
      <c r="FQ47" s="216"/>
      <c r="FR47" s="217"/>
      <c r="FS47" s="215"/>
      <c r="FT47" s="216"/>
      <c r="FU47" s="216"/>
      <c r="FV47" s="216"/>
      <c r="FW47" s="216"/>
      <c r="FX47" s="216"/>
      <c r="FY47" s="216"/>
      <c r="FZ47" s="216"/>
      <c r="GA47" s="216"/>
      <c r="GB47" s="216"/>
      <c r="GC47" s="216"/>
      <c r="GD47" s="216"/>
      <c r="GE47" s="217"/>
    </row>
    <row r="48" spans="1:187" s="23" customFormat="1" ht="12.75">
      <c r="A48" s="167">
        <v>1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9"/>
      <c r="O48" s="167">
        <v>2</v>
      </c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9"/>
      <c r="AD48" s="167">
        <v>3</v>
      </c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9"/>
      <c r="AS48" s="167">
        <v>4</v>
      </c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9"/>
      <c r="BH48" s="167">
        <v>5</v>
      </c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9"/>
      <c r="BW48" s="167">
        <v>6</v>
      </c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9"/>
      <c r="CL48" s="167">
        <v>7</v>
      </c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9"/>
      <c r="DA48" s="167">
        <v>8</v>
      </c>
      <c r="DB48" s="168"/>
      <c r="DC48" s="168"/>
      <c r="DD48" s="168"/>
      <c r="DE48" s="168"/>
      <c r="DF48" s="168"/>
      <c r="DG48" s="168"/>
      <c r="DH48" s="168"/>
      <c r="DI48" s="168"/>
      <c r="DJ48" s="168"/>
      <c r="DK48" s="169"/>
      <c r="DL48" s="167">
        <v>9</v>
      </c>
      <c r="DM48" s="168"/>
      <c r="DN48" s="168"/>
      <c r="DO48" s="168"/>
      <c r="DP48" s="168"/>
      <c r="DQ48" s="168"/>
      <c r="DR48" s="169"/>
      <c r="DS48" s="167">
        <v>10</v>
      </c>
      <c r="DT48" s="168"/>
      <c r="DU48" s="168"/>
      <c r="DV48" s="168"/>
      <c r="DW48" s="168"/>
      <c r="DX48" s="168"/>
      <c r="DY48" s="168"/>
      <c r="DZ48" s="168"/>
      <c r="EA48" s="168"/>
      <c r="EB48" s="168"/>
      <c r="EC48" s="168"/>
      <c r="ED48" s="168"/>
      <c r="EE48" s="169"/>
      <c r="EF48" s="167">
        <v>11</v>
      </c>
      <c r="EG48" s="168"/>
      <c r="EH48" s="168"/>
      <c r="EI48" s="168"/>
      <c r="EJ48" s="168"/>
      <c r="EK48" s="168"/>
      <c r="EL48" s="168"/>
      <c r="EM48" s="168"/>
      <c r="EN48" s="168"/>
      <c r="EO48" s="168"/>
      <c r="EP48" s="168"/>
      <c r="EQ48" s="168"/>
      <c r="ER48" s="169"/>
      <c r="ES48" s="167">
        <v>12</v>
      </c>
      <c r="ET48" s="168"/>
      <c r="EU48" s="168"/>
      <c r="EV48" s="168"/>
      <c r="EW48" s="168"/>
      <c r="EX48" s="168"/>
      <c r="EY48" s="168"/>
      <c r="EZ48" s="168"/>
      <c r="FA48" s="168"/>
      <c r="FB48" s="168"/>
      <c r="FC48" s="168"/>
      <c r="FD48" s="168"/>
      <c r="FE48" s="169"/>
      <c r="FF48" s="167">
        <v>13</v>
      </c>
      <c r="FG48" s="168"/>
      <c r="FH48" s="168"/>
      <c r="FI48" s="168"/>
      <c r="FJ48" s="168"/>
      <c r="FK48" s="168"/>
      <c r="FL48" s="168"/>
      <c r="FM48" s="168"/>
      <c r="FN48" s="168"/>
      <c r="FO48" s="168"/>
      <c r="FP48" s="168"/>
      <c r="FQ48" s="168"/>
      <c r="FR48" s="169"/>
      <c r="FS48" s="167">
        <v>14</v>
      </c>
      <c r="FT48" s="168"/>
      <c r="FU48" s="168"/>
      <c r="FV48" s="168"/>
      <c r="FW48" s="168"/>
      <c r="FX48" s="168"/>
      <c r="FY48" s="168"/>
      <c r="FZ48" s="168"/>
      <c r="GA48" s="168"/>
      <c r="GB48" s="168"/>
      <c r="GC48" s="168"/>
      <c r="GD48" s="168"/>
      <c r="GE48" s="169"/>
    </row>
    <row r="49" spans="1:187" s="23" customFormat="1" ht="12.75" customHeight="1">
      <c r="A49" s="198" t="s">
        <v>192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200"/>
      <c r="O49" s="173" t="s">
        <v>166</v>
      </c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5"/>
      <c r="AD49" s="173" t="s">
        <v>64</v>
      </c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5"/>
      <c r="AS49" s="173" t="s">
        <v>138</v>
      </c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5"/>
      <c r="BH49" s="173" t="s">
        <v>65</v>
      </c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5"/>
      <c r="BW49" s="173"/>
      <c r="BX49" s="174"/>
      <c r="BY49" s="174"/>
      <c r="BZ49" s="174"/>
      <c r="CA49" s="174"/>
      <c r="CB49" s="174"/>
      <c r="CC49" s="174"/>
      <c r="CD49" s="174"/>
      <c r="CE49" s="174"/>
      <c r="CF49" s="174"/>
      <c r="CG49" s="174"/>
      <c r="CH49" s="174"/>
      <c r="CI49" s="174"/>
      <c r="CJ49" s="174"/>
      <c r="CK49" s="175"/>
      <c r="CL49" s="155" t="s">
        <v>74</v>
      </c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7"/>
      <c r="DA49" s="155" t="s">
        <v>66</v>
      </c>
      <c r="DB49" s="156"/>
      <c r="DC49" s="156"/>
      <c r="DD49" s="156"/>
      <c r="DE49" s="156"/>
      <c r="DF49" s="156"/>
      <c r="DG49" s="156"/>
      <c r="DH49" s="156"/>
      <c r="DI49" s="156"/>
      <c r="DJ49" s="156"/>
      <c r="DK49" s="157"/>
      <c r="DL49" s="166" t="s">
        <v>67</v>
      </c>
      <c r="DM49" s="159"/>
      <c r="DN49" s="159"/>
      <c r="DO49" s="159"/>
      <c r="DP49" s="159"/>
      <c r="DQ49" s="159"/>
      <c r="DR49" s="160"/>
      <c r="DS49" s="155">
        <v>30</v>
      </c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7"/>
      <c r="EF49" s="155">
        <v>30</v>
      </c>
      <c r="EG49" s="156"/>
      <c r="EH49" s="156"/>
      <c r="EI49" s="156"/>
      <c r="EJ49" s="156"/>
      <c r="EK49" s="156"/>
      <c r="EL49" s="156"/>
      <c r="EM49" s="156"/>
      <c r="EN49" s="156"/>
      <c r="EO49" s="156"/>
      <c r="EP49" s="156"/>
      <c r="EQ49" s="156"/>
      <c r="ER49" s="157"/>
      <c r="ES49" s="155">
        <v>30</v>
      </c>
      <c r="ET49" s="156"/>
      <c r="EU49" s="156"/>
      <c r="EV49" s="156"/>
      <c r="EW49" s="156"/>
      <c r="EX49" s="156"/>
      <c r="EY49" s="156"/>
      <c r="EZ49" s="156"/>
      <c r="FA49" s="156"/>
      <c r="FB49" s="156"/>
      <c r="FC49" s="156"/>
      <c r="FD49" s="156"/>
      <c r="FE49" s="157"/>
      <c r="FF49" s="155">
        <v>5</v>
      </c>
      <c r="FG49" s="156"/>
      <c r="FH49" s="156"/>
      <c r="FI49" s="156"/>
      <c r="FJ49" s="156"/>
      <c r="FK49" s="156"/>
      <c r="FL49" s="156"/>
      <c r="FM49" s="156"/>
      <c r="FN49" s="156"/>
      <c r="FO49" s="156"/>
      <c r="FP49" s="156"/>
      <c r="FQ49" s="156"/>
      <c r="FR49" s="157"/>
      <c r="FS49" s="155"/>
      <c r="FT49" s="156"/>
      <c r="FU49" s="156"/>
      <c r="FV49" s="156"/>
      <c r="FW49" s="156"/>
      <c r="FX49" s="156"/>
      <c r="FY49" s="156"/>
      <c r="FZ49" s="156"/>
      <c r="GA49" s="156"/>
      <c r="GB49" s="156"/>
      <c r="GC49" s="156"/>
      <c r="GD49" s="156"/>
      <c r="GE49" s="157"/>
    </row>
    <row r="50" spans="1:187" s="23" customFormat="1" ht="12.75" customHeight="1">
      <c r="A50" s="201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3"/>
      <c r="O50" s="195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7"/>
      <c r="AD50" s="195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7"/>
      <c r="AS50" s="195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7"/>
      <c r="BH50" s="195"/>
      <c r="BI50" s="196"/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7"/>
      <c r="BW50" s="195"/>
      <c r="BX50" s="196"/>
      <c r="BY50" s="196"/>
      <c r="BZ50" s="196"/>
      <c r="CA50" s="196"/>
      <c r="CB50" s="196"/>
      <c r="CC50" s="196"/>
      <c r="CD50" s="196"/>
      <c r="CE50" s="196"/>
      <c r="CF50" s="196"/>
      <c r="CG50" s="196"/>
      <c r="CH50" s="196"/>
      <c r="CI50" s="196"/>
      <c r="CJ50" s="196"/>
      <c r="CK50" s="197"/>
      <c r="CL50" s="155" t="s">
        <v>76</v>
      </c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7"/>
      <c r="DA50" s="155" t="s">
        <v>66</v>
      </c>
      <c r="DB50" s="156"/>
      <c r="DC50" s="156"/>
      <c r="DD50" s="156"/>
      <c r="DE50" s="156"/>
      <c r="DF50" s="156"/>
      <c r="DG50" s="156"/>
      <c r="DH50" s="156"/>
      <c r="DI50" s="156"/>
      <c r="DJ50" s="156"/>
      <c r="DK50" s="157"/>
      <c r="DL50" s="166" t="s">
        <v>67</v>
      </c>
      <c r="DM50" s="159"/>
      <c r="DN50" s="159"/>
      <c r="DO50" s="159"/>
      <c r="DP50" s="159"/>
      <c r="DQ50" s="159"/>
      <c r="DR50" s="160"/>
      <c r="DS50" s="155">
        <v>52</v>
      </c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7"/>
      <c r="EF50" s="155">
        <v>52</v>
      </c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7"/>
      <c r="ES50" s="155">
        <v>52</v>
      </c>
      <c r="ET50" s="156"/>
      <c r="EU50" s="156"/>
      <c r="EV50" s="156"/>
      <c r="EW50" s="156"/>
      <c r="EX50" s="156"/>
      <c r="EY50" s="156"/>
      <c r="EZ50" s="156"/>
      <c r="FA50" s="156"/>
      <c r="FB50" s="156"/>
      <c r="FC50" s="156"/>
      <c r="FD50" s="156"/>
      <c r="FE50" s="157"/>
      <c r="FF50" s="155">
        <v>5</v>
      </c>
      <c r="FG50" s="156"/>
      <c r="FH50" s="156"/>
      <c r="FI50" s="156"/>
      <c r="FJ50" s="156"/>
      <c r="FK50" s="156"/>
      <c r="FL50" s="156"/>
      <c r="FM50" s="156"/>
      <c r="FN50" s="156"/>
      <c r="FO50" s="156"/>
      <c r="FP50" s="156"/>
      <c r="FQ50" s="156"/>
      <c r="FR50" s="157"/>
      <c r="FS50" s="155"/>
      <c r="FT50" s="156"/>
      <c r="FU50" s="156"/>
      <c r="FV50" s="156"/>
      <c r="FW50" s="156"/>
      <c r="FX50" s="156"/>
      <c r="FY50" s="156"/>
      <c r="FZ50" s="156"/>
      <c r="GA50" s="156"/>
      <c r="GB50" s="156"/>
      <c r="GC50" s="156"/>
      <c r="GD50" s="156"/>
      <c r="GE50" s="157"/>
    </row>
    <row r="51" spans="1:187" s="23" customFormat="1" ht="12.75" customHeight="1">
      <c r="A51" s="201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3"/>
      <c r="O51" s="195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7"/>
      <c r="AD51" s="195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7"/>
      <c r="AS51" s="195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7"/>
      <c r="BH51" s="195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7"/>
      <c r="BW51" s="195"/>
      <c r="BX51" s="196"/>
      <c r="BY51" s="196"/>
      <c r="BZ51" s="196"/>
      <c r="CA51" s="196"/>
      <c r="CB51" s="196"/>
      <c r="CC51" s="196"/>
      <c r="CD51" s="196"/>
      <c r="CE51" s="196"/>
      <c r="CF51" s="196"/>
      <c r="CG51" s="196"/>
      <c r="CH51" s="196"/>
      <c r="CI51" s="196"/>
      <c r="CJ51" s="196"/>
      <c r="CK51" s="197"/>
      <c r="CL51" s="155" t="s">
        <v>77</v>
      </c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7"/>
      <c r="DA51" s="155" t="s">
        <v>66</v>
      </c>
      <c r="DB51" s="156"/>
      <c r="DC51" s="156"/>
      <c r="DD51" s="156"/>
      <c r="DE51" s="156"/>
      <c r="DF51" s="156"/>
      <c r="DG51" s="156"/>
      <c r="DH51" s="156"/>
      <c r="DI51" s="156"/>
      <c r="DJ51" s="156"/>
      <c r="DK51" s="157"/>
      <c r="DL51" s="166" t="s">
        <v>67</v>
      </c>
      <c r="DM51" s="159"/>
      <c r="DN51" s="159"/>
      <c r="DO51" s="159"/>
      <c r="DP51" s="159"/>
      <c r="DQ51" s="159"/>
      <c r="DR51" s="160"/>
      <c r="DS51" s="155">
        <v>50</v>
      </c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7"/>
      <c r="EF51" s="155">
        <v>50</v>
      </c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7"/>
      <c r="ES51" s="155">
        <v>50</v>
      </c>
      <c r="ET51" s="156"/>
      <c r="EU51" s="156"/>
      <c r="EV51" s="156"/>
      <c r="EW51" s="156"/>
      <c r="EX51" s="156"/>
      <c r="EY51" s="156"/>
      <c r="EZ51" s="156"/>
      <c r="FA51" s="156"/>
      <c r="FB51" s="156"/>
      <c r="FC51" s="156"/>
      <c r="FD51" s="156"/>
      <c r="FE51" s="157"/>
      <c r="FF51" s="155">
        <v>5</v>
      </c>
      <c r="FG51" s="156"/>
      <c r="FH51" s="156"/>
      <c r="FI51" s="156"/>
      <c r="FJ51" s="156"/>
      <c r="FK51" s="156"/>
      <c r="FL51" s="156"/>
      <c r="FM51" s="156"/>
      <c r="FN51" s="156"/>
      <c r="FO51" s="156"/>
      <c r="FP51" s="156"/>
      <c r="FQ51" s="156"/>
      <c r="FR51" s="157"/>
      <c r="FS51" s="155"/>
      <c r="FT51" s="156"/>
      <c r="FU51" s="156"/>
      <c r="FV51" s="156"/>
      <c r="FW51" s="156"/>
      <c r="FX51" s="156"/>
      <c r="FY51" s="156"/>
      <c r="FZ51" s="156"/>
      <c r="GA51" s="156"/>
      <c r="GB51" s="156"/>
      <c r="GC51" s="156"/>
      <c r="GD51" s="156"/>
      <c r="GE51" s="157"/>
    </row>
    <row r="52" spans="1:187" s="23" customFormat="1" ht="26.25" customHeight="1">
      <c r="A52" s="204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6"/>
      <c r="O52" s="176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8"/>
      <c r="AD52" s="176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8"/>
      <c r="AS52" s="176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8"/>
      <c r="BH52" s="176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8"/>
      <c r="BW52" s="176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8"/>
      <c r="CL52" s="155" t="s">
        <v>78</v>
      </c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7"/>
      <c r="DA52" s="155" t="s">
        <v>66</v>
      </c>
      <c r="DB52" s="156"/>
      <c r="DC52" s="156"/>
      <c r="DD52" s="156"/>
      <c r="DE52" s="156"/>
      <c r="DF52" s="156"/>
      <c r="DG52" s="156"/>
      <c r="DH52" s="156"/>
      <c r="DI52" s="156"/>
      <c r="DJ52" s="156"/>
      <c r="DK52" s="157"/>
      <c r="DL52" s="166" t="s">
        <v>67</v>
      </c>
      <c r="DM52" s="159"/>
      <c r="DN52" s="159"/>
      <c r="DO52" s="159"/>
      <c r="DP52" s="159"/>
      <c r="DQ52" s="159"/>
      <c r="DR52" s="160"/>
      <c r="DS52" s="155">
        <v>100</v>
      </c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7"/>
      <c r="EF52" s="155">
        <v>100</v>
      </c>
      <c r="EG52" s="156"/>
      <c r="EH52" s="156"/>
      <c r="EI52" s="156"/>
      <c r="EJ52" s="156"/>
      <c r="EK52" s="156"/>
      <c r="EL52" s="156"/>
      <c r="EM52" s="156"/>
      <c r="EN52" s="156"/>
      <c r="EO52" s="156"/>
      <c r="EP52" s="156"/>
      <c r="EQ52" s="156"/>
      <c r="ER52" s="157"/>
      <c r="ES52" s="155">
        <v>100</v>
      </c>
      <c r="ET52" s="156"/>
      <c r="EU52" s="156"/>
      <c r="EV52" s="156"/>
      <c r="EW52" s="156"/>
      <c r="EX52" s="156"/>
      <c r="EY52" s="156"/>
      <c r="EZ52" s="156"/>
      <c r="FA52" s="156"/>
      <c r="FB52" s="156"/>
      <c r="FC52" s="156"/>
      <c r="FD52" s="156"/>
      <c r="FE52" s="157"/>
      <c r="FF52" s="155">
        <v>5</v>
      </c>
      <c r="FG52" s="156"/>
      <c r="FH52" s="156"/>
      <c r="FI52" s="156"/>
      <c r="FJ52" s="156"/>
      <c r="FK52" s="156"/>
      <c r="FL52" s="156"/>
      <c r="FM52" s="156"/>
      <c r="FN52" s="156"/>
      <c r="FO52" s="156"/>
      <c r="FP52" s="156"/>
      <c r="FQ52" s="156"/>
      <c r="FR52" s="157"/>
      <c r="FS52" s="155"/>
      <c r="FT52" s="156"/>
      <c r="FU52" s="156"/>
      <c r="FV52" s="156"/>
      <c r="FW52" s="156"/>
      <c r="FX52" s="156"/>
      <c r="FY52" s="156"/>
      <c r="FZ52" s="156"/>
      <c r="GA52" s="156"/>
      <c r="GB52" s="156"/>
      <c r="GC52" s="156"/>
      <c r="GD52" s="156"/>
      <c r="GE52" s="157"/>
    </row>
    <row r="53" spans="1:187" s="23" customFormat="1" ht="12.75" customHeight="1">
      <c r="A53" s="207" t="s">
        <v>193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173" t="s">
        <v>166</v>
      </c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5"/>
      <c r="AD53" s="173" t="s">
        <v>68</v>
      </c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5"/>
      <c r="AS53" s="173" t="s">
        <v>138</v>
      </c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5"/>
      <c r="BH53" s="173" t="s">
        <v>65</v>
      </c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5"/>
      <c r="BW53" s="173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5"/>
      <c r="CL53" s="155" t="s">
        <v>74</v>
      </c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7"/>
      <c r="DA53" s="155" t="s">
        <v>66</v>
      </c>
      <c r="DB53" s="156"/>
      <c r="DC53" s="156"/>
      <c r="DD53" s="156"/>
      <c r="DE53" s="156"/>
      <c r="DF53" s="156"/>
      <c r="DG53" s="156"/>
      <c r="DH53" s="156"/>
      <c r="DI53" s="156"/>
      <c r="DJ53" s="156"/>
      <c r="DK53" s="157"/>
      <c r="DL53" s="166" t="s">
        <v>67</v>
      </c>
      <c r="DM53" s="159"/>
      <c r="DN53" s="159"/>
      <c r="DO53" s="159"/>
      <c r="DP53" s="159"/>
      <c r="DQ53" s="159"/>
      <c r="DR53" s="160"/>
      <c r="DS53" s="155">
        <v>30</v>
      </c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7"/>
      <c r="EF53" s="155">
        <v>30</v>
      </c>
      <c r="EG53" s="156"/>
      <c r="EH53" s="156"/>
      <c r="EI53" s="156"/>
      <c r="EJ53" s="156"/>
      <c r="EK53" s="156"/>
      <c r="EL53" s="156"/>
      <c r="EM53" s="156"/>
      <c r="EN53" s="156"/>
      <c r="EO53" s="156"/>
      <c r="EP53" s="156"/>
      <c r="EQ53" s="156"/>
      <c r="ER53" s="157"/>
      <c r="ES53" s="155">
        <v>30</v>
      </c>
      <c r="ET53" s="156"/>
      <c r="EU53" s="156"/>
      <c r="EV53" s="156"/>
      <c r="EW53" s="156"/>
      <c r="EX53" s="156"/>
      <c r="EY53" s="156"/>
      <c r="EZ53" s="156"/>
      <c r="FA53" s="156"/>
      <c r="FB53" s="156"/>
      <c r="FC53" s="156"/>
      <c r="FD53" s="156"/>
      <c r="FE53" s="157"/>
      <c r="FF53" s="155">
        <v>5</v>
      </c>
      <c r="FG53" s="156"/>
      <c r="FH53" s="156"/>
      <c r="FI53" s="156"/>
      <c r="FJ53" s="156"/>
      <c r="FK53" s="156"/>
      <c r="FL53" s="156"/>
      <c r="FM53" s="156"/>
      <c r="FN53" s="156"/>
      <c r="FO53" s="156"/>
      <c r="FP53" s="156"/>
      <c r="FQ53" s="156"/>
      <c r="FR53" s="157"/>
      <c r="FS53" s="155"/>
      <c r="FT53" s="156"/>
      <c r="FU53" s="156"/>
      <c r="FV53" s="156"/>
      <c r="FW53" s="156"/>
      <c r="FX53" s="156"/>
      <c r="FY53" s="156"/>
      <c r="FZ53" s="156"/>
      <c r="GA53" s="156"/>
      <c r="GB53" s="156"/>
      <c r="GC53" s="156"/>
      <c r="GD53" s="156"/>
      <c r="GE53" s="157"/>
    </row>
    <row r="54" spans="1:187" s="23" customFormat="1" ht="12.75" customHeight="1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195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7"/>
      <c r="AD54" s="195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7"/>
      <c r="AS54" s="195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7"/>
      <c r="BH54" s="195"/>
      <c r="BI54" s="196"/>
      <c r="BJ54" s="196"/>
      <c r="BK54" s="196"/>
      <c r="BL54" s="196"/>
      <c r="BM54" s="196"/>
      <c r="BN54" s="196"/>
      <c r="BO54" s="196"/>
      <c r="BP54" s="196"/>
      <c r="BQ54" s="196"/>
      <c r="BR54" s="196"/>
      <c r="BS54" s="196"/>
      <c r="BT54" s="196"/>
      <c r="BU54" s="196"/>
      <c r="BV54" s="197"/>
      <c r="BW54" s="195"/>
      <c r="BX54" s="196"/>
      <c r="BY54" s="196"/>
      <c r="BZ54" s="196"/>
      <c r="CA54" s="196"/>
      <c r="CB54" s="196"/>
      <c r="CC54" s="196"/>
      <c r="CD54" s="196"/>
      <c r="CE54" s="196"/>
      <c r="CF54" s="196"/>
      <c r="CG54" s="196"/>
      <c r="CH54" s="196"/>
      <c r="CI54" s="196"/>
      <c r="CJ54" s="196"/>
      <c r="CK54" s="197"/>
      <c r="CL54" s="155" t="s">
        <v>76</v>
      </c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7"/>
      <c r="DA54" s="155" t="s">
        <v>66</v>
      </c>
      <c r="DB54" s="156"/>
      <c r="DC54" s="156"/>
      <c r="DD54" s="156"/>
      <c r="DE54" s="156"/>
      <c r="DF54" s="156"/>
      <c r="DG54" s="156"/>
      <c r="DH54" s="156"/>
      <c r="DI54" s="156"/>
      <c r="DJ54" s="156"/>
      <c r="DK54" s="157"/>
      <c r="DL54" s="166" t="s">
        <v>67</v>
      </c>
      <c r="DM54" s="159"/>
      <c r="DN54" s="159"/>
      <c r="DO54" s="159"/>
      <c r="DP54" s="159"/>
      <c r="DQ54" s="159"/>
      <c r="DR54" s="160"/>
      <c r="DS54" s="155">
        <v>52</v>
      </c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6"/>
      <c r="EE54" s="157"/>
      <c r="EF54" s="155">
        <v>52</v>
      </c>
      <c r="EG54" s="156"/>
      <c r="EH54" s="156"/>
      <c r="EI54" s="156"/>
      <c r="EJ54" s="156"/>
      <c r="EK54" s="156"/>
      <c r="EL54" s="156"/>
      <c r="EM54" s="156"/>
      <c r="EN54" s="156"/>
      <c r="EO54" s="156"/>
      <c r="EP54" s="156"/>
      <c r="EQ54" s="156"/>
      <c r="ER54" s="157"/>
      <c r="ES54" s="155">
        <v>52</v>
      </c>
      <c r="ET54" s="156"/>
      <c r="EU54" s="156"/>
      <c r="EV54" s="156"/>
      <c r="EW54" s="156"/>
      <c r="EX54" s="156"/>
      <c r="EY54" s="156"/>
      <c r="EZ54" s="156"/>
      <c r="FA54" s="156"/>
      <c r="FB54" s="156"/>
      <c r="FC54" s="156"/>
      <c r="FD54" s="156"/>
      <c r="FE54" s="157"/>
      <c r="FF54" s="155">
        <v>5</v>
      </c>
      <c r="FG54" s="156"/>
      <c r="FH54" s="156"/>
      <c r="FI54" s="156"/>
      <c r="FJ54" s="156"/>
      <c r="FK54" s="156"/>
      <c r="FL54" s="156"/>
      <c r="FM54" s="156"/>
      <c r="FN54" s="156"/>
      <c r="FO54" s="156"/>
      <c r="FP54" s="156"/>
      <c r="FQ54" s="156"/>
      <c r="FR54" s="157"/>
      <c r="FS54" s="155"/>
      <c r="FT54" s="156"/>
      <c r="FU54" s="156"/>
      <c r="FV54" s="156"/>
      <c r="FW54" s="156"/>
      <c r="FX54" s="156"/>
      <c r="FY54" s="156"/>
      <c r="FZ54" s="156"/>
      <c r="GA54" s="156"/>
      <c r="GB54" s="156"/>
      <c r="GC54" s="156"/>
      <c r="GD54" s="156"/>
      <c r="GE54" s="157"/>
    </row>
    <row r="55" spans="1:187" s="23" customFormat="1" ht="12.75" customHeight="1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195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7"/>
      <c r="AD55" s="195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7"/>
      <c r="AS55" s="195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7"/>
      <c r="BH55" s="195"/>
      <c r="BI55" s="196"/>
      <c r="BJ55" s="196"/>
      <c r="BK55" s="196"/>
      <c r="BL55" s="196"/>
      <c r="BM55" s="196"/>
      <c r="BN55" s="196"/>
      <c r="BO55" s="196"/>
      <c r="BP55" s="196"/>
      <c r="BQ55" s="196"/>
      <c r="BR55" s="196"/>
      <c r="BS55" s="196"/>
      <c r="BT55" s="196"/>
      <c r="BU55" s="196"/>
      <c r="BV55" s="197"/>
      <c r="BW55" s="195"/>
      <c r="BX55" s="196"/>
      <c r="BY55" s="196"/>
      <c r="BZ55" s="196"/>
      <c r="CA55" s="196"/>
      <c r="CB55" s="196"/>
      <c r="CC55" s="196"/>
      <c r="CD55" s="196"/>
      <c r="CE55" s="196"/>
      <c r="CF55" s="196"/>
      <c r="CG55" s="196"/>
      <c r="CH55" s="196"/>
      <c r="CI55" s="196"/>
      <c r="CJ55" s="196"/>
      <c r="CK55" s="197"/>
      <c r="CL55" s="155" t="s">
        <v>77</v>
      </c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7"/>
      <c r="DA55" s="155" t="s">
        <v>66</v>
      </c>
      <c r="DB55" s="156"/>
      <c r="DC55" s="156"/>
      <c r="DD55" s="156"/>
      <c r="DE55" s="156"/>
      <c r="DF55" s="156"/>
      <c r="DG55" s="156"/>
      <c r="DH55" s="156"/>
      <c r="DI55" s="156"/>
      <c r="DJ55" s="156"/>
      <c r="DK55" s="157"/>
      <c r="DL55" s="166" t="s">
        <v>67</v>
      </c>
      <c r="DM55" s="159"/>
      <c r="DN55" s="159"/>
      <c r="DO55" s="159"/>
      <c r="DP55" s="159"/>
      <c r="DQ55" s="159"/>
      <c r="DR55" s="160"/>
      <c r="DS55" s="155">
        <v>50</v>
      </c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7"/>
      <c r="EF55" s="155">
        <v>50</v>
      </c>
      <c r="EG55" s="156"/>
      <c r="EH55" s="156"/>
      <c r="EI55" s="156"/>
      <c r="EJ55" s="156"/>
      <c r="EK55" s="156"/>
      <c r="EL55" s="156"/>
      <c r="EM55" s="156"/>
      <c r="EN55" s="156"/>
      <c r="EO55" s="156"/>
      <c r="EP55" s="156"/>
      <c r="EQ55" s="156"/>
      <c r="ER55" s="157"/>
      <c r="ES55" s="155">
        <v>50</v>
      </c>
      <c r="ET55" s="156"/>
      <c r="EU55" s="156"/>
      <c r="EV55" s="156"/>
      <c r="EW55" s="156"/>
      <c r="EX55" s="156"/>
      <c r="EY55" s="156"/>
      <c r="EZ55" s="156"/>
      <c r="FA55" s="156"/>
      <c r="FB55" s="156"/>
      <c r="FC55" s="156"/>
      <c r="FD55" s="156"/>
      <c r="FE55" s="157"/>
      <c r="FF55" s="155">
        <v>5</v>
      </c>
      <c r="FG55" s="156"/>
      <c r="FH55" s="156"/>
      <c r="FI55" s="156"/>
      <c r="FJ55" s="156"/>
      <c r="FK55" s="156"/>
      <c r="FL55" s="156"/>
      <c r="FM55" s="156"/>
      <c r="FN55" s="156"/>
      <c r="FO55" s="156"/>
      <c r="FP55" s="156"/>
      <c r="FQ55" s="156"/>
      <c r="FR55" s="157"/>
      <c r="FS55" s="155"/>
      <c r="FT55" s="156"/>
      <c r="FU55" s="156"/>
      <c r="FV55" s="156"/>
      <c r="FW55" s="156"/>
      <c r="FX55" s="156"/>
      <c r="FY55" s="156"/>
      <c r="FZ55" s="156"/>
      <c r="GA55" s="156"/>
      <c r="GB55" s="156"/>
      <c r="GC55" s="156"/>
      <c r="GD55" s="156"/>
      <c r="GE55" s="157"/>
    </row>
    <row r="56" spans="1:187" s="23" customFormat="1" ht="12.75" customHeight="1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195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7"/>
      <c r="AD56" s="195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7"/>
      <c r="AS56" s="195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7"/>
      <c r="BH56" s="195"/>
      <c r="BI56" s="196"/>
      <c r="BJ56" s="196"/>
      <c r="BK56" s="196"/>
      <c r="BL56" s="196"/>
      <c r="BM56" s="196"/>
      <c r="BN56" s="196"/>
      <c r="BO56" s="196"/>
      <c r="BP56" s="196"/>
      <c r="BQ56" s="196"/>
      <c r="BR56" s="196"/>
      <c r="BS56" s="196"/>
      <c r="BT56" s="196"/>
      <c r="BU56" s="196"/>
      <c r="BV56" s="197"/>
      <c r="BW56" s="195"/>
      <c r="BX56" s="196"/>
      <c r="BY56" s="196"/>
      <c r="BZ56" s="196"/>
      <c r="CA56" s="196"/>
      <c r="CB56" s="196"/>
      <c r="CC56" s="196"/>
      <c r="CD56" s="196"/>
      <c r="CE56" s="196"/>
      <c r="CF56" s="196"/>
      <c r="CG56" s="196"/>
      <c r="CH56" s="196"/>
      <c r="CI56" s="196"/>
      <c r="CJ56" s="196"/>
      <c r="CK56" s="197"/>
      <c r="CL56" s="155" t="s">
        <v>78</v>
      </c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7"/>
      <c r="DA56" s="155" t="s">
        <v>66</v>
      </c>
      <c r="DB56" s="156"/>
      <c r="DC56" s="156"/>
      <c r="DD56" s="156"/>
      <c r="DE56" s="156"/>
      <c r="DF56" s="156"/>
      <c r="DG56" s="156"/>
      <c r="DH56" s="156"/>
      <c r="DI56" s="156"/>
      <c r="DJ56" s="156"/>
      <c r="DK56" s="157"/>
      <c r="DL56" s="166" t="s">
        <v>67</v>
      </c>
      <c r="DM56" s="159"/>
      <c r="DN56" s="159"/>
      <c r="DO56" s="159"/>
      <c r="DP56" s="159"/>
      <c r="DQ56" s="159"/>
      <c r="DR56" s="160"/>
      <c r="DS56" s="155">
        <v>100</v>
      </c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7"/>
      <c r="EF56" s="155">
        <v>100</v>
      </c>
      <c r="EG56" s="156"/>
      <c r="EH56" s="156"/>
      <c r="EI56" s="156"/>
      <c r="EJ56" s="156"/>
      <c r="EK56" s="156"/>
      <c r="EL56" s="156"/>
      <c r="EM56" s="156"/>
      <c r="EN56" s="156"/>
      <c r="EO56" s="156"/>
      <c r="EP56" s="156"/>
      <c r="EQ56" s="156"/>
      <c r="ER56" s="157"/>
      <c r="ES56" s="155">
        <v>100</v>
      </c>
      <c r="ET56" s="156"/>
      <c r="EU56" s="156"/>
      <c r="EV56" s="156"/>
      <c r="EW56" s="156"/>
      <c r="EX56" s="156"/>
      <c r="EY56" s="156"/>
      <c r="EZ56" s="156"/>
      <c r="FA56" s="156"/>
      <c r="FB56" s="156"/>
      <c r="FC56" s="156"/>
      <c r="FD56" s="156"/>
      <c r="FE56" s="157"/>
      <c r="FF56" s="155">
        <v>5</v>
      </c>
      <c r="FG56" s="156"/>
      <c r="FH56" s="156"/>
      <c r="FI56" s="156"/>
      <c r="FJ56" s="156"/>
      <c r="FK56" s="156"/>
      <c r="FL56" s="156"/>
      <c r="FM56" s="156"/>
      <c r="FN56" s="156"/>
      <c r="FO56" s="156"/>
      <c r="FP56" s="156"/>
      <c r="FQ56" s="156"/>
      <c r="FR56" s="157"/>
      <c r="FS56" s="155"/>
      <c r="FT56" s="156"/>
      <c r="FU56" s="156"/>
      <c r="FV56" s="156"/>
      <c r="FW56" s="156"/>
      <c r="FX56" s="156"/>
      <c r="FY56" s="156"/>
      <c r="FZ56" s="156"/>
      <c r="GA56" s="156"/>
      <c r="GB56" s="156"/>
      <c r="GC56" s="156"/>
      <c r="GD56" s="156"/>
      <c r="GE56" s="157"/>
    </row>
    <row r="57" spans="1:187" s="23" customFormat="1" ht="12.75" customHeight="1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176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8"/>
      <c r="AD57" s="176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8"/>
      <c r="AS57" s="176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8"/>
      <c r="BH57" s="176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8"/>
      <c r="BW57" s="176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8"/>
      <c r="CL57" s="155" t="s">
        <v>79</v>
      </c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7"/>
      <c r="DA57" s="155" t="s">
        <v>66</v>
      </c>
      <c r="DB57" s="156"/>
      <c r="DC57" s="156"/>
      <c r="DD57" s="156"/>
      <c r="DE57" s="156"/>
      <c r="DF57" s="156"/>
      <c r="DG57" s="156"/>
      <c r="DH57" s="156"/>
      <c r="DI57" s="156"/>
      <c r="DJ57" s="156"/>
      <c r="DK57" s="157"/>
      <c r="DL57" s="166" t="s">
        <v>67</v>
      </c>
      <c r="DM57" s="159"/>
      <c r="DN57" s="159"/>
      <c r="DO57" s="159"/>
      <c r="DP57" s="159"/>
      <c r="DQ57" s="159"/>
      <c r="DR57" s="160"/>
      <c r="DS57" s="155">
        <v>100</v>
      </c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6"/>
      <c r="EE57" s="157"/>
      <c r="EF57" s="155">
        <v>100</v>
      </c>
      <c r="EG57" s="156"/>
      <c r="EH57" s="156"/>
      <c r="EI57" s="156"/>
      <c r="EJ57" s="156"/>
      <c r="EK57" s="156"/>
      <c r="EL57" s="156"/>
      <c r="EM57" s="156"/>
      <c r="EN57" s="156"/>
      <c r="EO57" s="156"/>
      <c r="EP57" s="156"/>
      <c r="EQ57" s="156"/>
      <c r="ER57" s="157"/>
      <c r="ES57" s="155">
        <v>100</v>
      </c>
      <c r="ET57" s="156"/>
      <c r="EU57" s="156"/>
      <c r="EV57" s="156"/>
      <c r="EW57" s="156"/>
      <c r="EX57" s="156"/>
      <c r="EY57" s="156"/>
      <c r="EZ57" s="156"/>
      <c r="FA57" s="156"/>
      <c r="FB57" s="156"/>
      <c r="FC57" s="156"/>
      <c r="FD57" s="156"/>
      <c r="FE57" s="157"/>
      <c r="FF57" s="155">
        <v>5</v>
      </c>
      <c r="FG57" s="156"/>
      <c r="FH57" s="156"/>
      <c r="FI57" s="156"/>
      <c r="FJ57" s="156"/>
      <c r="FK57" s="156"/>
      <c r="FL57" s="156"/>
      <c r="FM57" s="156"/>
      <c r="FN57" s="156"/>
      <c r="FO57" s="156"/>
      <c r="FP57" s="156"/>
      <c r="FQ57" s="156"/>
      <c r="FR57" s="157"/>
      <c r="FS57" s="155"/>
      <c r="FT57" s="156"/>
      <c r="FU57" s="156"/>
      <c r="FV57" s="156"/>
      <c r="FW57" s="156"/>
      <c r="FX57" s="156"/>
      <c r="FY57" s="156"/>
      <c r="FZ57" s="156"/>
      <c r="GA57" s="156"/>
      <c r="GB57" s="156"/>
      <c r="GC57" s="156"/>
      <c r="GD57" s="156"/>
      <c r="GE57" s="157"/>
    </row>
    <row r="58" spans="1:187" s="23" customFormat="1" ht="12.75" customHeight="1">
      <c r="A58" s="198" t="s">
        <v>196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200"/>
      <c r="O58" s="173" t="s">
        <v>167</v>
      </c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5"/>
      <c r="AD58" s="173" t="s">
        <v>64</v>
      </c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5"/>
      <c r="AS58" s="173" t="s">
        <v>138</v>
      </c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5"/>
      <c r="BH58" s="173" t="s">
        <v>65</v>
      </c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5"/>
      <c r="BW58" s="173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5"/>
      <c r="CL58" s="155" t="s">
        <v>74</v>
      </c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7"/>
      <c r="DA58" s="155" t="s">
        <v>66</v>
      </c>
      <c r="DB58" s="156"/>
      <c r="DC58" s="156"/>
      <c r="DD58" s="156"/>
      <c r="DE58" s="156"/>
      <c r="DF58" s="156"/>
      <c r="DG58" s="156"/>
      <c r="DH58" s="156"/>
      <c r="DI58" s="156"/>
      <c r="DJ58" s="156"/>
      <c r="DK58" s="157"/>
      <c r="DL58" s="166" t="s">
        <v>67</v>
      </c>
      <c r="DM58" s="159"/>
      <c r="DN58" s="159"/>
      <c r="DO58" s="159"/>
      <c r="DP58" s="159"/>
      <c r="DQ58" s="159"/>
      <c r="DR58" s="160"/>
      <c r="DS58" s="155">
        <v>30</v>
      </c>
      <c r="DT58" s="156"/>
      <c r="DU58" s="156"/>
      <c r="DV58" s="156"/>
      <c r="DW58" s="156"/>
      <c r="DX58" s="156"/>
      <c r="DY58" s="156"/>
      <c r="DZ58" s="156"/>
      <c r="EA58" s="156"/>
      <c r="EB58" s="156"/>
      <c r="EC58" s="156"/>
      <c r="ED58" s="156"/>
      <c r="EE58" s="157"/>
      <c r="EF58" s="155">
        <v>30</v>
      </c>
      <c r="EG58" s="156"/>
      <c r="EH58" s="156"/>
      <c r="EI58" s="156"/>
      <c r="EJ58" s="156"/>
      <c r="EK58" s="156"/>
      <c r="EL58" s="156"/>
      <c r="EM58" s="156"/>
      <c r="EN58" s="156"/>
      <c r="EO58" s="156"/>
      <c r="EP58" s="156"/>
      <c r="EQ58" s="156"/>
      <c r="ER58" s="157"/>
      <c r="ES58" s="155">
        <v>30</v>
      </c>
      <c r="ET58" s="156"/>
      <c r="EU58" s="156"/>
      <c r="EV58" s="156"/>
      <c r="EW58" s="156"/>
      <c r="EX58" s="156"/>
      <c r="EY58" s="156"/>
      <c r="EZ58" s="156"/>
      <c r="FA58" s="156"/>
      <c r="FB58" s="156"/>
      <c r="FC58" s="156"/>
      <c r="FD58" s="156"/>
      <c r="FE58" s="157"/>
      <c r="FF58" s="155">
        <v>5</v>
      </c>
      <c r="FG58" s="156"/>
      <c r="FH58" s="156"/>
      <c r="FI58" s="156"/>
      <c r="FJ58" s="156"/>
      <c r="FK58" s="156"/>
      <c r="FL58" s="156"/>
      <c r="FM58" s="156"/>
      <c r="FN58" s="156"/>
      <c r="FO58" s="156"/>
      <c r="FP58" s="156"/>
      <c r="FQ58" s="156"/>
      <c r="FR58" s="157"/>
      <c r="FS58" s="155"/>
      <c r="FT58" s="156"/>
      <c r="FU58" s="156"/>
      <c r="FV58" s="156"/>
      <c r="FW58" s="156"/>
      <c r="FX58" s="156"/>
      <c r="FY58" s="156"/>
      <c r="FZ58" s="156"/>
      <c r="GA58" s="156"/>
      <c r="GB58" s="156"/>
      <c r="GC58" s="156"/>
      <c r="GD58" s="156"/>
      <c r="GE58" s="157"/>
    </row>
    <row r="59" spans="1:187" s="23" customFormat="1" ht="12.75" customHeight="1">
      <c r="A59" s="201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3"/>
      <c r="O59" s="195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7"/>
      <c r="AD59" s="195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7"/>
      <c r="AS59" s="195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7"/>
      <c r="BH59" s="195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7"/>
      <c r="BW59" s="195"/>
      <c r="BX59" s="196"/>
      <c r="BY59" s="196"/>
      <c r="BZ59" s="196"/>
      <c r="CA59" s="196"/>
      <c r="CB59" s="196"/>
      <c r="CC59" s="196"/>
      <c r="CD59" s="196"/>
      <c r="CE59" s="196"/>
      <c r="CF59" s="196"/>
      <c r="CG59" s="196"/>
      <c r="CH59" s="196"/>
      <c r="CI59" s="196"/>
      <c r="CJ59" s="196"/>
      <c r="CK59" s="197"/>
      <c r="CL59" s="155" t="s">
        <v>76</v>
      </c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7"/>
      <c r="DA59" s="155" t="s">
        <v>66</v>
      </c>
      <c r="DB59" s="156"/>
      <c r="DC59" s="156"/>
      <c r="DD59" s="156"/>
      <c r="DE59" s="156"/>
      <c r="DF59" s="156"/>
      <c r="DG59" s="156"/>
      <c r="DH59" s="156"/>
      <c r="DI59" s="156"/>
      <c r="DJ59" s="156"/>
      <c r="DK59" s="157"/>
      <c r="DL59" s="166" t="s">
        <v>67</v>
      </c>
      <c r="DM59" s="159"/>
      <c r="DN59" s="159"/>
      <c r="DO59" s="159"/>
      <c r="DP59" s="159"/>
      <c r="DQ59" s="159"/>
      <c r="DR59" s="160"/>
      <c r="DS59" s="155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7"/>
      <c r="EF59" s="155"/>
      <c r="EG59" s="156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157"/>
      <c r="ES59" s="155"/>
      <c r="ET59" s="156"/>
      <c r="EU59" s="156"/>
      <c r="EV59" s="156"/>
      <c r="EW59" s="156"/>
      <c r="EX59" s="156"/>
      <c r="EY59" s="156"/>
      <c r="EZ59" s="156"/>
      <c r="FA59" s="156"/>
      <c r="FB59" s="156"/>
      <c r="FC59" s="156"/>
      <c r="FD59" s="156"/>
      <c r="FE59" s="157"/>
      <c r="FF59" s="155">
        <v>5</v>
      </c>
      <c r="FG59" s="156"/>
      <c r="FH59" s="156"/>
      <c r="FI59" s="156"/>
      <c r="FJ59" s="156"/>
      <c r="FK59" s="156"/>
      <c r="FL59" s="156"/>
      <c r="FM59" s="156"/>
      <c r="FN59" s="156"/>
      <c r="FO59" s="156"/>
      <c r="FP59" s="156"/>
      <c r="FQ59" s="156"/>
      <c r="FR59" s="157"/>
      <c r="FS59" s="155"/>
      <c r="FT59" s="156"/>
      <c r="FU59" s="156"/>
      <c r="FV59" s="156"/>
      <c r="FW59" s="156"/>
      <c r="FX59" s="156"/>
      <c r="FY59" s="156"/>
      <c r="FZ59" s="156"/>
      <c r="GA59" s="156"/>
      <c r="GB59" s="156"/>
      <c r="GC59" s="156"/>
      <c r="GD59" s="156"/>
      <c r="GE59" s="157"/>
    </row>
    <row r="60" spans="1:187" s="23" customFormat="1" ht="12.75" customHeight="1">
      <c r="A60" s="201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3"/>
      <c r="O60" s="195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7"/>
      <c r="AD60" s="195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7"/>
      <c r="AS60" s="195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7"/>
      <c r="BH60" s="195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7"/>
      <c r="BW60" s="195"/>
      <c r="BX60" s="196"/>
      <c r="BY60" s="196"/>
      <c r="BZ60" s="196"/>
      <c r="CA60" s="196"/>
      <c r="CB60" s="196"/>
      <c r="CC60" s="196"/>
      <c r="CD60" s="196"/>
      <c r="CE60" s="196"/>
      <c r="CF60" s="196"/>
      <c r="CG60" s="196"/>
      <c r="CH60" s="196"/>
      <c r="CI60" s="196"/>
      <c r="CJ60" s="196"/>
      <c r="CK60" s="197"/>
      <c r="CL60" s="155" t="s">
        <v>77</v>
      </c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7"/>
      <c r="DA60" s="155" t="s">
        <v>66</v>
      </c>
      <c r="DB60" s="156"/>
      <c r="DC60" s="156"/>
      <c r="DD60" s="156"/>
      <c r="DE60" s="156"/>
      <c r="DF60" s="156"/>
      <c r="DG60" s="156"/>
      <c r="DH60" s="156"/>
      <c r="DI60" s="156"/>
      <c r="DJ60" s="156"/>
      <c r="DK60" s="157"/>
      <c r="DL60" s="166" t="s">
        <v>67</v>
      </c>
      <c r="DM60" s="159"/>
      <c r="DN60" s="159"/>
      <c r="DO60" s="159"/>
      <c r="DP60" s="159"/>
      <c r="DQ60" s="159"/>
      <c r="DR60" s="160"/>
      <c r="DS60" s="155">
        <v>50</v>
      </c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7"/>
      <c r="EF60" s="155">
        <v>50</v>
      </c>
      <c r="EG60" s="156"/>
      <c r="EH60" s="156"/>
      <c r="EI60" s="156"/>
      <c r="EJ60" s="156"/>
      <c r="EK60" s="156"/>
      <c r="EL60" s="156"/>
      <c r="EM60" s="156"/>
      <c r="EN60" s="156"/>
      <c r="EO60" s="156"/>
      <c r="EP60" s="156"/>
      <c r="EQ60" s="156"/>
      <c r="ER60" s="157"/>
      <c r="ES60" s="155">
        <v>50</v>
      </c>
      <c r="ET60" s="156"/>
      <c r="EU60" s="156"/>
      <c r="EV60" s="156"/>
      <c r="EW60" s="156"/>
      <c r="EX60" s="156"/>
      <c r="EY60" s="156"/>
      <c r="EZ60" s="156"/>
      <c r="FA60" s="156"/>
      <c r="FB60" s="156"/>
      <c r="FC60" s="156"/>
      <c r="FD60" s="156"/>
      <c r="FE60" s="157"/>
      <c r="FF60" s="155">
        <v>5</v>
      </c>
      <c r="FG60" s="156"/>
      <c r="FH60" s="156"/>
      <c r="FI60" s="156"/>
      <c r="FJ60" s="156"/>
      <c r="FK60" s="156"/>
      <c r="FL60" s="156"/>
      <c r="FM60" s="156"/>
      <c r="FN60" s="156"/>
      <c r="FO60" s="156"/>
      <c r="FP60" s="156"/>
      <c r="FQ60" s="156"/>
      <c r="FR60" s="157"/>
      <c r="FS60" s="155"/>
      <c r="FT60" s="156"/>
      <c r="FU60" s="156"/>
      <c r="FV60" s="156"/>
      <c r="FW60" s="156"/>
      <c r="FX60" s="156"/>
      <c r="FY60" s="156"/>
      <c r="FZ60" s="156"/>
      <c r="GA60" s="156"/>
      <c r="GB60" s="156"/>
      <c r="GC60" s="156"/>
      <c r="GD60" s="156"/>
      <c r="GE60" s="157"/>
    </row>
    <row r="61" spans="1:187" s="23" customFormat="1" ht="21" customHeight="1">
      <c r="A61" s="204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6"/>
      <c r="O61" s="176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8"/>
      <c r="AD61" s="176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8"/>
      <c r="AS61" s="176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8"/>
      <c r="BH61" s="176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8"/>
      <c r="BW61" s="176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8"/>
      <c r="CL61" s="155" t="s">
        <v>78</v>
      </c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7"/>
      <c r="DA61" s="155" t="s">
        <v>66</v>
      </c>
      <c r="DB61" s="156"/>
      <c r="DC61" s="156"/>
      <c r="DD61" s="156"/>
      <c r="DE61" s="156"/>
      <c r="DF61" s="156"/>
      <c r="DG61" s="156"/>
      <c r="DH61" s="156"/>
      <c r="DI61" s="156"/>
      <c r="DJ61" s="156"/>
      <c r="DK61" s="157"/>
      <c r="DL61" s="166" t="s">
        <v>67</v>
      </c>
      <c r="DM61" s="159"/>
      <c r="DN61" s="159"/>
      <c r="DO61" s="159"/>
      <c r="DP61" s="159"/>
      <c r="DQ61" s="159"/>
      <c r="DR61" s="160"/>
      <c r="DS61" s="155">
        <v>100</v>
      </c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7"/>
      <c r="EF61" s="155">
        <v>100</v>
      </c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7"/>
      <c r="ES61" s="155">
        <v>100</v>
      </c>
      <c r="ET61" s="156"/>
      <c r="EU61" s="156"/>
      <c r="EV61" s="156"/>
      <c r="EW61" s="156"/>
      <c r="EX61" s="156"/>
      <c r="EY61" s="156"/>
      <c r="EZ61" s="156"/>
      <c r="FA61" s="156"/>
      <c r="FB61" s="156"/>
      <c r="FC61" s="156"/>
      <c r="FD61" s="156"/>
      <c r="FE61" s="157"/>
      <c r="FF61" s="155">
        <v>5</v>
      </c>
      <c r="FG61" s="156"/>
      <c r="FH61" s="156"/>
      <c r="FI61" s="156"/>
      <c r="FJ61" s="156"/>
      <c r="FK61" s="156"/>
      <c r="FL61" s="156"/>
      <c r="FM61" s="156"/>
      <c r="FN61" s="156"/>
      <c r="FO61" s="156"/>
      <c r="FP61" s="156"/>
      <c r="FQ61" s="156"/>
      <c r="FR61" s="157"/>
      <c r="FS61" s="155"/>
      <c r="FT61" s="156"/>
      <c r="FU61" s="156"/>
      <c r="FV61" s="156"/>
      <c r="FW61" s="156"/>
      <c r="FX61" s="156"/>
      <c r="FY61" s="156"/>
      <c r="FZ61" s="156"/>
      <c r="GA61" s="156"/>
      <c r="GB61" s="156"/>
      <c r="GC61" s="156"/>
      <c r="GD61" s="156"/>
      <c r="GE61" s="157"/>
    </row>
    <row r="62" spans="1:187" s="23" customFormat="1" ht="12.75" hidden="1" customHeight="1">
      <c r="A62" s="198" t="s">
        <v>180</v>
      </c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200"/>
      <c r="O62" s="173" t="s">
        <v>167</v>
      </c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5"/>
      <c r="AD62" s="173" t="s">
        <v>68</v>
      </c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5"/>
      <c r="AS62" s="173" t="s">
        <v>138</v>
      </c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5"/>
      <c r="BH62" s="173" t="s">
        <v>65</v>
      </c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5"/>
      <c r="BW62" s="173"/>
      <c r="BX62" s="17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5"/>
      <c r="CL62" s="155" t="s">
        <v>74</v>
      </c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7"/>
      <c r="DA62" s="155" t="s">
        <v>66</v>
      </c>
      <c r="DB62" s="156"/>
      <c r="DC62" s="156"/>
      <c r="DD62" s="156"/>
      <c r="DE62" s="156"/>
      <c r="DF62" s="156"/>
      <c r="DG62" s="156"/>
      <c r="DH62" s="156"/>
      <c r="DI62" s="156"/>
      <c r="DJ62" s="156"/>
      <c r="DK62" s="157"/>
      <c r="DL62" s="166" t="s">
        <v>67</v>
      </c>
      <c r="DM62" s="159"/>
      <c r="DN62" s="159"/>
      <c r="DO62" s="159"/>
      <c r="DP62" s="159"/>
      <c r="DQ62" s="159"/>
      <c r="DR62" s="160"/>
      <c r="DS62" s="155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7"/>
      <c r="EF62" s="155"/>
      <c r="EG62" s="156"/>
      <c r="EH62" s="156"/>
      <c r="EI62" s="156"/>
      <c r="EJ62" s="156"/>
      <c r="EK62" s="156"/>
      <c r="EL62" s="156"/>
      <c r="EM62" s="156"/>
      <c r="EN62" s="156"/>
      <c r="EO62" s="156"/>
      <c r="EP62" s="156"/>
      <c r="EQ62" s="156"/>
      <c r="ER62" s="157"/>
      <c r="ES62" s="155"/>
      <c r="ET62" s="156"/>
      <c r="EU62" s="156"/>
      <c r="EV62" s="156"/>
      <c r="EW62" s="156"/>
      <c r="EX62" s="156"/>
      <c r="EY62" s="156"/>
      <c r="EZ62" s="156"/>
      <c r="FA62" s="156"/>
      <c r="FB62" s="156"/>
      <c r="FC62" s="156"/>
      <c r="FD62" s="156"/>
      <c r="FE62" s="157"/>
      <c r="FF62" s="155">
        <v>5</v>
      </c>
      <c r="FG62" s="156"/>
      <c r="FH62" s="156"/>
      <c r="FI62" s="156"/>
      <c r="FJ62" s="156"/>
      <c r="FK62" s="156"/>
      <c r="FL62" s="156"/>
      <c r="FM62" s="156"/>
      <c r="FN62" s="156"/>
      <c r="FO62" s="156"/>
      <c r="FP62" s="156"/>
      <c r="FQ62" s="156"/>
      <c r="FR62" s="157"/>
      <c r="FS62" s="155"/>
      <c r="FT62" s="156"/>
      <c r="FU62" s="156"/>
      <c r="FV62" s="156"/>
      <c r="FW62" s="156"/>
      <c r="FX62" s="156"/>
      <c r="FY62" s="156"/>
      <c r="FZ62" s="156"/>
      <c r="GA62" s="156"/>
      <c r="GB62" s="156"/>
      <c r="GC62" s="156"/>
      <c r="GD62" s="156"/>
      <c r="GE62" s="157"/>
    </row>
    <row r="63" spans="1:187" s="23" customFormat="1" ht="12.75" hidden="1" customHeight="1">
      <c r="A63" s="201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3"/>
      <c r="O63" s="195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7"/>
      <c r="AD63" s="195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7"/>
      <c r="AS63" s="195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7"/>
      <c r="BH63" s="195"/>
      <c r="BI63" s="196"/>
      <c r="BJ63" s="196"/>
      <c r="BK63" s="196"/>
      <c r="BL63" s="196"/>
      <c r="BM63" s="196"/>
      <c r="BN63" s="196"/>
      <c r="BO63" s="196"/>
      <c r="BP63" s="196"/>
      <c r="BQ63" s="196"/>
      <c r="BR63" s="196"/>
      <c r="BS63" s="196"/>
      <c r="BT63" s="196"/>
      <c r="BU63" s="196"/>
      <c r="BV63" s="197"/>
      <c r="BW63" s="195"/>
      <c r="BX63" s="196"/>
      <c r="BY63" s="196"/>
      <c r="BZ63" s="196"/>
      <c r="CA63" s="196"/>
      <c r="CB63" s="196"/>
      <c r="CC63" s="196"/>
      <c r="CD63" s="196"/>
      <c r="CE63" s="196"/>
      <c r="CF63" s="196"/>
      <c r="CG63" s="196"/>
      <c r="CH63" s="196"/>
      <c r="CI63" s="196"/>
      <c r="CJ63" s="196"/>
      <c r="CK63" s="197"/>
      <c r="CL63" s="155" t="s">
        <v>76</v>
      </c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7"/>
      <c r="DA63" s="155" t="s">
        <v>66</v>
      </c>
      <c r="DB63" s="156"/>
      <c r="DC63" s="156"/>
      <c r="DD63" s="156"/>
      <c r="DE63" s="156"/>
      <c r="DF63" s="156"/>
      <c r="DG63" s="156"/>
      <c r="DH63" s="156"/>
      <c r="DI63" s="156"/>
      <c r="DJ63" s="156"/>
      <c r="DK63" s="157"/>
      <c r="DL63" s="166" t="s">
        <v>67</v>
      </c>
      <c r="DM63" s="159"/>
      <c r="DN63" s="159"/>
      <c r="DO63" s="159"/>
      <c r="DP63" s="159"/>
      <c r="DQ63" s="159"/>
      <c r="DR63" s="160"/>
      <c r="DS63" s="155"/>
      <c r="DT63" s="156"/>
      <c r="DU63" s="156"/>
      <c r="DV63" s="156"/>
      <c r="DW63" s="156"/>
      <c r="DX63" s="156"/>
      <c r="DY63" s="156"/>
      <c r="DZ63" s="156"/>
      <c r="EA63" s="156"/>
      <c r="EB63" s="156"/>
      <c r="EC63" s="156"/>
      <c r="ED63" s="156"/>
      <c r="EE63" s="157"/>
      <c r="EF63" s="155"/>
      <c r="EG63" s="156"/>
      <c r="EH63" s="156"/>
      <c r="EI63" s="156"/>
      <c r="EJ63" s="156"/>
      <c r="EK63" s="156"/>
      <c r="EL63" s="156"/>
      <c r="EM63" s="156"/>
      <c r="EN63" s="156"/>
      <c r="EO63" s="156"/>
      <c r="EP63" s="156"/>
      <c r="EQ63" s="156"/>
      <c r="ER63" s="157"/>
      <c r="ES63" s="155"/>
      <c r="ET63" s="156"/>
      <c r="EU63" s="156"/>
      <c r="EV63" s="156"/>
      <c r="EW63" s="156"/>
      <c r="EX63" s="156"/>
      <c r="EY63" s="156"/>
      <c r="EZ63" s="156"/>
      <c r="FA63" s="156"/>
      <c r="FB63" s="156"/>
      <c r="FC63" s="156"/>
      <c r="FD63" s="156"/>
      <c r="FE63" s="157"/>
      <c r="FF63" s="155">
        <v>5</v>
      </c>
      <c r="FG63" s="156"/>
      <c r="FH63" s="156"/>
      <c r="FI63" s="156"/>
      <c r="FJ63" s="156"/>
      <c r="FK63" s="156"/>
      <c r="FL63" s="156"/>
      <c r="FM63" s="156"/>
      <c r="FN63" s="156"/>
      <c r="FO63" s="156"/>
      <c r="FP63" s="156"/>
      <c r="FQ63" s="156"/>
      <c r="FR63" s="157"/>
      <c r="FS63" s="155"/>
      <c r="FT63" s="156"/>
      <c r="FU63" s="156"/>
      <c r="FV63" s="156"/>
      <c r="FW63" s="156"/>
      <c r="FX63" s="156"/>
      <c r="FY63" s="156"/>
      <c r="FZ63" s="156"/>
      <c r="GA63" s="156"/>
      <c r="GB63" s="156"/>
      <c r="GC63" s="156"/>
      <c r="GD63" s="156"/>
      <c r="GE63" s="157"/>
    </row>
    <row r="64" spans="1:187" s="23" customFormat="1" ht="12.75" hidden="1" customHeight="1">
      <c r="A64" s="201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3"/>
      <c r="O64" s="195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7"/>
      <c r="AD64" s="195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7"/>
      <c r="AS64" s="195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7"/>
      <c r="BH64" s="195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7"/>
      <c r="BW64" s="195"/>
      <c r="BX64" s="196"/>
      <c r="BY64" s="196"/>
      <c r="BZ64" s="196"/>
      <c r="CA64" s="196"/>
      <c r="CB64" s="196"/>
      <c r="CC64" s="196"/>
      <c r="CD64" s="196"/>
      <c r="CE64" s="196"/>
      <c r="CF64" s="196"/>
      <c r="CG64" s="196"/>
      <c r="CH64" s="196"/>
      <c r="CI64" s="196"/>
      <c r="CJ64" s="196"/>
      <c r="CK64" s="197"/>
      <c r="CL64" s="155" t="s">
        <v>77</v>
      </c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7"/>
      <c r="DA64" s="155" t="s">
        <v>66</v>
      </c>
      <c r="DB64" s="156"/>
      <c r="DC64" s="156"/>
      <c r="DD64" s="156"/>
      <c r="DE64" s="156"/>
      <c r="DF64" s="156"/>
      <c r="DG64" s="156"/>
      <c r="DH64" s="156"/>
      <c r="DI64" s="156"/>
      <c r="DJ64" s="156"/>
      <c r="DK64" s="157"/>
      <c r="DL64" s="166" t="s">
        <v>67</v>
      </c>
      <c r="DM64" s="159"/>
      <c r="DN64" s="159"/>
      <c r="DO64" s="159"/>
      <c r="DP64" s="159"/>
      <c r="DQ64" s="159"/>
      <c r="DR64" s="160"/>
      <c r="DS64" s="155">
        <v>50</v>
      </c>
      <c r="DT64" s="156"/>
      <c r="DU64" s="156"/>
      <c r="DV64" s="156"/>
      <c r="DW64" s="156"/>
      <c r="DX64" s="156"/>
      <c r="DY64" s="156"/>
      <c r="DZ64" s="156"/>
      <c r="EA64" s="156"/>
      <c r="EB64" s="156"/>
      <c r="EC64" s="156"/>
      <c r="ED64" s="156"/>
      <c r="EE64" s="157"/>
      <c r="EF64" s="155">
        <v>50</v>
      </c>
      <c r="EG64" s="156"/>
      <c r="EH64" s="156"/>
      <c r="EI64" s="156"/>
      <c r="EJ64" s="156"/>
      <c r="EK64" s="156"/>
      <c r="EL64" s="156"/>
      <c r="EM64" s="156"/>
      <c r="EN64" s="156"/>
      <c r="EO64" s="156"/>
      <c r="EP64" s="156"/>
      <c r="EQ64" s="156"/>
      <c r="ER64" s="157"/>
      <c r="ES64" s="155">
        <v>50</v>
      </c>
      <c r="ET64" s="156"/>
      <c r="EU64" s="156"/>
      <c r="EV64" s="156"/>
      <c r="EW64" s="156"/>
      <c r="EX64" s="156"/>
      <c r="EY64" s="156"/>
      <c r="EZ64" s="156"/>
      <c r="FA64" s="156"/>
      <c r="FB64" s="156"/>
      <c r="FC64" s="156"/>
      <c r="FD64" s="156"/>
      <c r="FE64" s="157"/>
      <c r="FF64" s="155">
        <v>5</v>
      </c>
      <c r="FG64" s="156"/>
      <c r="FH64" s="156"/>
      <c r="FI64" s="156"/>
      <c r="FJ64" s="156"/>
      <c r="FK64" s="156"/>
      <c r="FL64" s="156"/>
      <c r="FM64" s="156"/>
      <c r="FN64" s="156"/>
      <c r="FO64" s="156"/>
      <c r="FP64" s="156"/>
      <c r="FQ64" s="156"/>
      <c r="FR64" s="157"/>
      <c r="FS64" s="155"/>
      <c r="FT64" s="156"/>
      <c r="FU64" s="156"/>
      <c r="FV64" s="156"/>
      <c r="FW64" s="156"/>
      <c r="FX64" s="156"/>
      <c r="FY64" s="156"/>
      <c r="FZ64" s="156"/>
      <c r="GA64" s="156"/>
      <c r="GB64" s="156"/>
      <c r="GC64" s="156"/>
      <c r="GD64" s="156"/>
      <c r="GE64" s="157"/>
    </row>
    <row r="65" spans="1:187" s="23" customFormat="1" ht="12.75" hidden="1" customHeight="1">
      <c r="A65" s="201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3"/>
      <c r="O65" s="195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7"/>
      <c r="AD65" s="195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7"/>
      <c r="AS65" s="195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7"/>
      <c r="BH65" s="195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7"/>
      <c r="BW65" s="195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7"/>
      <c r="CL65" s="155" t="s">
        <v>78</v>
      </c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7"/>
      <c r="DA65" s="155" t="s">
        <v>66</v>
      </c>
      <c r="DB65" s="156"/>
      <c r="DC65" s="156"/>
      <c r="DD65" s="156"/>
      <c r="DE65" s="156"/>
      <c r="DF65" s="156"/>
      <c r="DG65" s="156"/>
      <c r="DH65" s="156"/>
      <c r="DI65" s="156"/>
      <c r="DJ65" s="156"/>
      <c r="DK65" s="157"/>
      <c r="DL65" s="166" t="s">
        <v>67</v>
      </c>
      <c r="DM65" s="159"/>
      <c r="DN65" s="159"/>
      <c r="DO65" s="159"/>
      <c r="DP65" s="159"/>
      <c r="DQ65" s="159"/>
      <c r="DR65" s="160"/>
      <c r="DS65" s="155">
        <v>100</v>
      </c>
      <c r="DT65" s="156"/>
      <c r="DU65" s="156"/>
      <c r="DV65" s="156"/>
      <c r="DW65" s="156"/>
      <c r="DX65" s="156"/>
      <c r="DY65" s="156"/>
      <c r="DZ65" s="156"/>
      <c r="EA65" s="156"/>
      <c r="EB65" s="156"/>
      <c r="EC65" s="156"/>
      <c r="ED65" s="156"/>
      <c r="EE65" s="157"/>
      <c r="EF65" s="155">
        <v>100</v>
      </c>
      <c r="EG65" s="156"/>
      <c r="EH65" s="156"/>
      <c r="EI65" s="156"/>
      <c r="EJ65" s="156"/>
      <c r="EK65" s="156"/>
      <c r="EL65" s="156"/>
      <c r="EM65" s="156"/>
      <c r="EN65" s="156"/>
      <c r="EO65" s="156"/>
      <c r="EP65" s="156"/>
      <c r="EQ65" s="156"/>
      <c r="ER65" s="157"/>
      <c r="ES65" s="155">
        <v>100</v>
      </c>
      <c r="ET65" s="156"/>
      <c r="EU65" s="156"/>
      <c r="EV65" s="156"/>
      <c r="EW65" s="156"/>
      <c r="EX65" s="156"/>
      <c r="EY65" s="156"/>
      <c r="EZ65" s="156"/>
      <c r="FA65" s="156"/>
      <c r="FB65" s="156"/>
      <c r="FC65" s="156"/>
      <c r="FD65" s="156"/>
      <c r="FE65" s="157"/>
      <c r="FF65" s="155">
        <v>5</v>
      </c>
      <c r="FG65" s="156"/>
      <c r="FH65" s="156"/>
      <c r="FI65" s="156"/>
      <c r="FJ65" s="156"/>
      <c r="FK65" s="156"/>
      <c r="FL65" s="156"/>
      <c r="FM65" s="156"/>
      <c r="FN65" s="156"/>
      <c r="FO65" s="156"/>
      <c r="FP65" s="156"/>
      <c r="FQ65" s="156"/>
      <c r="FR65" s="157"/>
      <c r="FS65" s="155"/>
      <c r="FT65" s="156"/>
      <c r="FU65" s="156"/>
      <c r="FV65" s="156"/>
      <c r="FW65" s="156"/>
      <c r="FX65" s="156"/>
      <c r="FY65" s="156"/>
      <c r="FZ65" s="156"/>
      <c r="GA65" s="156"/>
      <c r="GB65" s="156"/>
      <c r="GC65" s="156"/>
      <c r="GD65" s="156"/>
      <c r="GE65" s="157"/>
    </row>
    <row r="66" spans="1:187" s="23" customFormat="1" ht="33" hidden="1" customHeight="1">
      <c r="A66" s="204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6"/>
      <c r="O66" s="176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8"/>
      <c r="AD66" s="176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8"/>
      <c r="AS66" s="176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8"/>
      <c r="BH66" s="176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8"/>
      <c r="BW66" s="176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8"/>
      <c r="CL66" s="155" t="s">
        <v>79</v>
      </c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7"/>
      <c r="DA66" s="155" t="s">
        <v>66</v>
      </c>
      <c r="DB66" s="156"/>
      <c r="DC66" s="156"/>
      <c r="DD66" s="156"/>
      <c r="DE66" s="156"/>
      <c r="DF66" s="156"/>
      <c r="DG66" s="156"/>
      <c r="DH66" s="156"/>
      <c r="DI66" s="156"/>
      <c r="DJ66" s="156"/>
      <c r="DK66" s="157"/>
      <c r="DL66" s="166" t="s">
        <v>67</v>
      </c>
      <c r="DM66" s="159"/>
      <c r="DN66" s="159"/>
      <c r="DO66" s="159"/>
      <c r="DP66" s="159"/>
      <c r="DQ66" s="159"/>
      <c r="DR66" s="160"/>
      <c r="DS66" s="155">
        <v>100</v>
      </c>
      <c r="DT66" s="156"/>
      <c r="DU66" s="156"/>
      <c r="DV66" s="156"/>
      <c r="DW66" s="156"/>
      <c r="DX66" s="156"/>
      <c r="DY66" s="156"/>
      <c r="DZ66" s="156"/>
      <c r="EA66" s="156"/>
      <c r="EB66" s="156"/>
      <c r="EC66" s="156"/>
      <c r="ED66" s="156"/>
      <c r="EE66" s="157"/>
      <c r="EF66" s="155">
        <v>100</v>
      </c>
      <c r="EG66" s="156"/>
      <c r="EH66" s="156"/>
      <c r="EI66" s="156"/>
      <c r="EJ66" s="156"/>
      <c r="EK66" s="156"/>
      <c r="EL66" s="156"/>
      <c r="EM66" s="156"/>
      <c r="EN66" s="156"/>
      <c r="EO66" s="156"/>
      <c r="EP66" s="156"/>
      <c r="EQ66" s="156"/>
      <c r="ER66" s="157"/>
      <c r="ES66" s="155">
        <v>100</v>
      </c>
      <c r="ET66" s="156"/>
      <c r="EU66" s="156"/>
      <c r="EV66" s="156"/>
      <c r="EW66" s="156"/>
      <c r="EX66" s="156"/>
      <c r="EY66" s="156"/>
      <c r="EZ66" s="156"/>
      <c r="FA66" s="156"/>
      <c r="FB66" s="156"/>
      <c r="FC66" s="156"/>
      <c r="FD66" s="156"/>
      <c r="FE66" s="157"/>
      <c r="FF66" s="155">
        <v>5</v>
      </c>
      <c r="FG66" s="156"/>
      <c r="FH66" s="156"/>
      <c r="FI66" s="156"/>
      <c r="FJ66" s="156"/>
      <c r="FK66" s="156"/>
      <c r="FL66" s="156"/>
      <c r="FM66" s="156"/>
      <c r="FN66" s="156"/>
      <c r="FO66" s="156"/>
      <c r="FP66" s="156"/>
      <c r="FQ66" s="156"/>
      <c r="FR66" s="157"/>
      <c r="FS66" s="155"/>
      <c r="FT66" s="156"/>
      <c r="FU66" s="156"/>
      <c r="FV66" s="156"/>
      <c r="FW66" s="156"/>
      <c r="FX66" s="156"/>
      <c r="FY66" s="156"/>
      <c r="FZ66" s="156"/>
      <c r="GA66" s="156"/>
      <c r="GB66" s="156"/>
      <c r="GC66" s="156"/>
      <c r="GD66" s="156"/>
      <c r="GE66" s="157"/>
    </row>
    <row r="67" spans="1:187" s="23" customFormat="1" ht="12.75" customHeight="1">
      <c r="A67" s="198" t="s">
        <v>194</v>
      </c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200"/>
      <c r="O67" s="173" t="s">
        <v>166</v>
      </c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5"/>
      <c r="AD67" s="173" t="s">
        <v>64</v>
      </c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5"/>
      <c r="AS67" s="173" t="s">
        <v>139</v>
      </c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5"/>
      <c r="BH67" s="173" t="s">
        <v>65</v>
      </c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5"/>
      <c r="BW67" s="173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5"/>
      <c r="CL67" s="155" t="s">
        <v>74</v>
      </c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7"/>
      <c r="DA67" s="155" t="s">
        <v>66</v>
      </c>
      <c r="DB67" s="156"/>
      <c r="DC67" s="156"/>
      <c r="DD67" s="156"/>
      <c r="DE67" s="156"/>
      <c r="DF67" s="156"/>
      <c r="DG67" s="156"/>
      <c r="DH67" s="156"/>
      <c r="DI67" s="156"/>
      <c r="DJ67" s="156"/>
      <c r="DK67" s="157"/>
      <c r="DL67" s="166" t="s">
        <v>67</v>
      </c>
      <c r="DM67" s="159"/>
      <c r="DN67" s="159"/>
      <c r="DO67" s="159"/>
      <c r="DP67" s="159"/>
      <c r="DQ67" s="159"/>
      <c r="DR67" s="160"/>
      <c r="DS67" s="155">
        <v>30</v>
      </c>
      <c r="DT67" s="156"/>
      <c r="DU67" s="156"/>
      <c r="DV67" s="156"/>
      <c r="DW67" s="156"/>
      <c r="DX67" s="156"/>
      <c r="DY67" s="156"/>
      <c r="DZ67" s="156"/>
      <c r="EA67" s="156"/>
      <c r="EB67" s="156"/>
      <c r="EC67" s="156"/>
      <c r="ED67" s="156"/>
      <c r="EE67" s="157"/>
      <c r="EF67" s="155">
        <v>30</v>
      </c>
      <c r="EG67" s="156"/>
      <c r="EH67" s="156"/>
      <c r="EI67" s="156"/>
      <c r="EJ67" s="156"/>
      <c r="EK67" s="156"/>
      <c r="EL67" s="156"/>
      <c r="EM67" s="156"/>
      <c r="EN67" s="156"/>
      <c r="EO67" s="156"/>
      <c r="EP67" s="156"/>
      <c r="EQ67" s="156"/>
      <c r="ER67" s="157"/>
      <c r="ES67" s="155">
        <v>30</v>
      </c>
      <c r="ET67" s="156"/>
      <c r="EU67" s="156"/>
      <c r="EV67" s="156"/>
      <c r="EW67" s="156"/>
      <c r="EX67" s="156"/>
      <c r="EY67" s="156"/>
      <c r="EZ67" s="156"/>
      <c r="FA67" s="156"/>
      <c r="FB67" s="156"/>
      <c r="FC67" s="156"/>
      <c r="FD67" s="156"/>
      <c r="FE67" s="157"/>
      <c r="FF67" s="155">
        <v>5</v>
      </c>
      <c r="FG67" s="156"/>
      <c r="FH67" s="156"/>
      <c r="FI67" s="156"/>
      <c r="FJ67" s="156"/>
      <c r="FK67" s="156"/>
      <c r="FL67" s="156"/>
      <c r="FM67" s="156"/>
      <c r="FN67" s="156"/>
      <c r="FO67" s="156"/>
      <c r="FP67" s="156"/>
      <c r="FQ67" s="156"/>
      <c r="FR67" s="157"/>
      <c r="FS67" s="155"/>
      <c r="FT67" s="156"/>
      <c r="FU67" s="156"/>
      <c r="FV67" s="156"/>
      <c r="FW67" s="156"/>
      <c r="FX67" s="156"/>
      <c r="FY67" s="156"/>
      <c r="FZ67" s="156"/>
      <c r="GA67" s="156"/>
      <c r="GB67" s="156"/>
      <c r="GC67" s="156"/>
      <c r="GD67" s="156"/>
      <c r="GE67" s="157"/>
    </row>
    <row r="68" spans="1:187" s="23" customFormat="1" ht="12.75" customHeight="1">
      <c r="A68" s="201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3"/>
      <c r="O68" s="195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7"/>
      <c r="AD68" s="195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7"/>
      <c r="AS68" s="195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7"/>
      <c r="BH68" s="195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196"/>
      <c r="BT68" s="196"/>
      <c r="BU68" s="196"/>
      <c r="BV68" s="197"/>
      <c r="BW68" s="195"/>
      <c r="BX68" s="196"/>
      <c r="BY68" s="196"/>
      <c r="BZ68" s="196"/>
      <c r="CA68" s="196"/>
      <c r="CB68" s="196"/>
      <c r="CC68" s="196"/>
      <c r="CD68" s="196"/>
      <c r="CE68" s="196"/>
      <c r="CF68" s="196"/>
      <c r="CG68" s="196"/>
      <c r="CH68" s="196"/>
      <c r="CI68" s="196"/>
      <c r="CJ68" s="196"/>
      <c r="CK68" s="197"/>
      <c r="CL68" s="155" t="s">
        <v>76</v>
      </c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7"/>
      <c r="DA68" s="155" t="s">
        <v>66</v>
      </c>
      <c r="DB68" s="156"/>
      <c r="DC68" s="156"/>
      <c r="DD68" s="156"/>
      <c r="DE68" s="156"/>
      <c r="DF68" s="156"/>
      <c r="DG68" s="156"/>
      <c r="DH68" s="156"/>
      <c r="DI68" s="156"/>
      <c r="DJ68" s="156"/>
      <c r="DK68" s="157"/>
      <c r="DL68" s="166" t="s">
        <v>67</v>
      </c>
      <c r="DM68" s="159"/>
      <c r="DN68" s="159"/>
      <c r="DO68" s="159"/>
      <c r="DP68" s="159"/>
      <c r="DQ68" s="159"/>
      <c r="DR68" s="160"/>
      <c r="DS68" s="155">
        <v>52</v>
      </c>
      <c r="DT68" s="156"/>
      <c r="DU68" s="156"/>
      <c r="DV68" s="156"/>
      <c r="DW68" s="156"/>
      <c r="DX68" s="156"/>
      <c r="DY68" s="156"/>
      <c r="DZ68" s="156"/>
      <c r="EA68" s="156"/>
      <c r="EB68" s="156"/>
      <c r="EC68" s="156"/>
      <c r="ED68" s="156"/>
      <c r="EE68" s="157"/>
      <c r="EF68" s="155">
        <v>52</v>
      </c>
      <c r="EG68" s="156"/>
      <c r="EH68" s="156"/>
      <c r="EI68" s="156"/>
      <c r="EJ68" s="156"/>
      <c r="EK68" s="156"/>
      <c r="EL68" s="156"/>
      <c r="EM68" s="156"/>
      <c r="EN68" s="156"/>
      <c r="EO68" s="156"/>
      <c r="EP68" s="156"/>
      <c r="EQ68" s="156"/>
      <c r="ER68" s="157"/>
      <c r="ES68" s="155">
        <v>52</v>
      </c>
      <c r="ET68" s="156"/>
      <c r="EU68" s="156"/>
      <c r="EV68" s="156"/>
      <c r="EW68" s="156"/>
      <c r="EX68" s="156"/>
      <c r="EY68" s="156"/>
      <c r="EZ68" s="156"/>
      <c r="FA68" s="156"/>
      <c r="FB68" s="156"/>
      <c r="FC68" s="156"/>
      <c r="FD68" s="156"/>
      <c r="FE68" s="157"/>
      <c r="FF68" s="155">
        <v>5</v>
      </c>
      <c r="FG68" s="156"/>
      <c r="FH68" s="156"/>
      <c r="FI68" s="156"/>
      <c r="FJ68" s="156"/>
      <c r="FK68" s="156"/>
      <c r="FL68" s="156"/>
      <c r="FM68" s="156"/>
      <c r="FN68" s="156"/>
      <c r="FO68" s="156"/>
      <c r="FP68" s="156"/>
      <c r="FQ68" s="156"/>
      <c r="FR68" s="157"/>
      <c r="FS68" s="155"/>
      <c r="FT68" s="156"/>
      <c r="FU68" s="156"/>
      <c r="FV68" s="156"/>
      <c r="FW68" s="156"/>
      <c r="FX68" s="156"/>
      <c r="FY68" s="156"/>
      <c r="FZ68" s="156"/>
      <c r="GA68" s="156"/>
      <c r="GB68" s="156"/>
      <c r="GC68" s="156"/>
      <c r="GD68" s="156"/>
      <c r="GE68" s="157"/>
    </row>
    <row r="69" spans="1:187" s="23" customFormat="1" ht="12.75" customHeight="1">
      <c r="A69" s="201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3"/>
      <c r="O69" s="195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7"/>
      <c r="AD69" s="195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7"/>
      <c r="AS69" s="195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7"/>
      <c r="BH69" s="195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196"/>
      <c r="BT69" s="196"/>
      <c r="BU69" s="196"/>
      <c r="BV69" s="197"/>
      <c r="BW69" s="195"/>
      <c r="BX69" s="196"/>
      <c r="BY69" s="196"/>
      <c r="BZ69" s="196"/>
      <c r="CA69" s="196"/>
      <c r="CB69" s="196"/>
      <c r="CC69" s="196"/>
      <c r="CD69" s="196"/>
      <c r="CE69" s="196"/>
      <c r="CF69" s="196"/>
      <c r="CG69" s="196"/>
      <c r="CH69" s="196"/>
      <c r="CI69" s="196"/>
      <c r="CJ69" s="196"/>
      <c r="CK69" s="197"/>
      <c r="CL69" s="155" t="s">
        <v>77</v>
      </c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7"/>
      <c r="DA69" s="155" t="s">
        <v>66</v>
      </c>
      <c r="DB69" s="156"/>
      <c r="DC69" s="156"/>
      <c r="DD69" s="156"/>
      <c r="DE69" s="156"/>
      <c r="DF69" s="156"/>
      <c r="DG69" s="156"/>
      <c r="DH69" s="156"/>
      <c r="DI69" s="156"/>
      <c r="DJ69" s="156"/>
      <c r="DK69" s="157"/>
      <c r="DL69" s="166" t="s">
        <v>67</v>
      </c>
      <c r="DM69" s="159"/>
      <c r="DN69" s="159"/>
      <c r="DO69" s="159"/>
      <c r="DP69" s="159"/>
      <c r="DQ69" s="159"/>
      <c r="DR69" s="160"/>
      <c r="DS69" s="155">
        <v>50</v>
      </c>
      <c r="DT69" s="156"/>
      <c r="DU69" s="156"/>
      <c r="DV69" s="156"/>
      <c r="DW69" s="156"/>
      <c r="DX69" s="156"/>
      <c r="DY69" s="156"/>
      <c r="DZ69" s="156"/>
      <c r="EA69" s="156"/>
      <c r="EB69" s="156"/>
      <c r="EC69" s="156"/>
      <c r="ED69" s="156"/>
      <c r="EE69" s="157"/>
      <c r="EF69" s="155">
        <v>50</v>
      </c>
      <c r="EG69" s="156"/>
      <c r="EH69" s="156"/>
      <c r="EI69" s="156"/>
      <c r="EJ69" s="156"/>
      <c r="EK69" s="156"/>
      <c r="EL69" s="156"/>
      <c r="EM69" s="156"/>
      <c r="EN69" s="156"/>
      <c r="EO69" s="156"/>
      <c r="EP69" s="156"/>
      <c r="EQ69" s="156"/>
      <c r="ER69" s="157"/>
      <c r="ES69" s="155">
        <v>50</v>
      </c>
      <c r="ET69" s="156"/>
      <c r="EU69" s="156"/>
      <c r="EV69" s="156"/>
      <c r="EW69" s="156"/>
      <c r="EX69" s="156"/>
      <c r="EY69" s="156"/>
      <c r="EZ69" s="156"/>
      <c r="FA69" s="156"/>
      <c r="FB69" s="156"/>
      <c r="FC69" s="156"/>
      <c r="FD69" s="156"/>
      <c r="FE69" s="157"/>
      <c r="FF69" s="155">
        <v>5</v>
      </c>
      <c r="FG69" s="156"/>
      <c r="FH69" s="156"/>
      <c r="FI69" s="156"/>
      <c r="FJ69" s="156"/>
      <c r="FK69" s="156"/>
      <c r="FL69" s="156"/>
      <c r="FM69" s="156"/>
      <c r="FN69" s="156"/>
      <c r="FO69" s="156"/>
      <c r="FP69" s="156"/>
      <c r="FQ69" s="156"/>
      <c r="FR69" s="157"/>
      <c r="FS69" s="155"/>
      <c r="FT69" s="156"/>
      <c r="FU69" s="156"/>
      <c r="FV69" s="156"/>
      <c r="FW69" s="156"/>
      <c r="FX69" s="156"/>
      <c r="FY69" s="156"/>
      <c r="FZ69" s="156"/>
      <c r="GA69" s="156"/>
      <c r="GB69" s="156"/>
      <c r="GC69" s="156"/>
      <c r="GD69" s="156"/>
      <c r="GE69" s="157"/>
    </row>
    <row r="70" spans="1:187" s="23" customFormat="1" ht="31.5" customHeight="1">
      <c r="A70" s="204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6"/>
      <c r="O70" s="176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8"/>
      <c r="AD70" s="176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8"/>
      <c r="AS70" s="176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8"/>
      <c r="BH70" s="176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8"/>
      <c r="BW70" s="176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8"/>
      <c r="CL70" s="155" t="s">
        <v>78</v>
      </c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  <c r="CX70" s="156"/>
      <c r="CY70" s="156"/>
      <c r="CZ70" s="157"/>
      <c r="DA70" s="155" t="s">
        <v>66</v>
      </c>
      <c r="DB70" s="156"/>
      <c r="DC70" s="156"/>
      <c r="DD70" s="156"/>
      <c r="DE70" s="156"/>
      <c r="DF70" s="156"/>
      <c r="DG70" s="156"/>
      <c r="DH70" s="156"/>
      <c r="DI70" s="156"/>
      <c r="DJ70" s="156"/>
      <c r="DK70" s="157"/>
      <c r="DL70" s="166" t="s">
        <v>67</v>
      </c>
      <c r="DM70" s="159"/>
      <c r="DN70" s="159"/>
      <c r="DO70" s="159"/>
      <c r="DP70" s="159"/>
      <c r="DQ70" s="159"/>
      <c r="DR70" s="160"/>
      <c r="DS70" s="155">
        <v>100</v>
      </c>
      <c r="DT70" s="156"/>
      <c r="DU70" s="156"/>
      <c r="DV70" s="156"/>
      <c r="DW70" s="156"/>
      <c r="DX70" s="156"/>
      <c r="DY70" s="156"/>
      <c r="DZ70" s="156"/>
      <c r="EA70" s="156"/>
      <c r="EB70" s="156"/>
      <c r="EC70" s="156"/>
      <c r="ED70" s="156"/>
      <c r="EE70" s="157"/>
      <c r="EF70" s="155">
        <v>100</v>
      </c>
      <c r="EG70" s="156"/>
      <c r="EH70" s="156"/>
      <c r="EI70" s="156"/>
      <c r="EJ70" s="156"/>
      <c r="EK70" s="156"/>
      <c r="EL70" s="156"/>
      <c r="EM70" s="156"/>
      <c r="EN70" s="156"/>
      <c r="EO70" s="156"/>
      <c r="EP70" s="156"/>
      <c r="EQ70" s="156"/>
      <c r="ER70" s="157"/>
      <c r="ES70" s="155">
        <v>100</v>
      </c>
      <c r="ET70" s="156"/>
      <c r="EU70" s="156"/>
      <c r="EV70" s="156"/>
      <c r="EW70" s="156"/>
      <c r="EX70" s="156"/>
      <c r="EY70" s="156"/>
      <c r="EZ70" s="156"/>
      <c r="FA70" s="156"/>
      <c r="FB70" s="156"/>
      <c r="FC70" s="156"/>
      <c r="FD70" s="156"/>
      <c r="FE70" s="157"/>
      <c r="FF70" s="155">
        <v>5</v>
      </c>
      <c r="FG70" s="156"/>
      <c r="FH70" s="156"/>
      <c r="FI70" s="156"/>
      <c r="FJ70" s="156"/>
      <c r="FK70" s="156"/>
      <c r="FL70" s="156"/>
      <c r="FM70" s="156"/>
      <c r="FN70" s="156"/>
      <c r="FO70" s="156"/>
      <c r="FP70" s="156"/>
      <c r="FQ70" s="156"/>
      <c r="FR70" s="157"/>
      <c r="FS70" s="155"/>
      <c r="FT70" s="156"/>
      <c r="FU70" s="156"/>
      <c r="FV70" s="156"/>
      <c r="FW70" s="156"/>
      <c r="FX70" s="156"/>
      <c r="FY70" s="156"/>
      <c r="FZ70" s="156"/>
      <c r="GA70" s="156"/>
      <c r="GB70" s="156"/>
      <c r="GC70" s="156"/>
      <c r="GD70" s="156"/>
      <c r="GE70" s="157"/>
    </row>
    <row r="71" spans="1:187" s="23" customFormat="1" ht="12.75" hidden="1" customHeight="1">
      <c r="A71" s="286" t="s">
        <v>181</v>
      </c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1"/>
      <c r="O71" s="189" t="s">
        <v>166</v>
      </c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1"/>
      <c r="AD71" s="173" t="s">
        <v>68</v>
      </c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5"/>
      <c r="AS71" s="173" t="s">
        <v>139</v>
      </c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5"/>
      <c r="BH71" s="173" t="s">
        <v>65</v>
      </c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5"/>
      <c r="BW71" s="173"/>
      <c r="BX71" s="174"/>
      <c r="BY71" s="174"/>
      <c r="BZ71" s="174"/>
      <c r="CA71" s="174"/>
      <c r="CB71" s="174"/>
      <c r="CC71" s="174"/>
      <c r="CD71" s="174"/>
      <c r="CE71" s="174"/>
      <c r="CF71" s="174"/>
      <c r="CG71" s="174"/>
      <c r="CH71" s="174"/>
      <c r="CI71" s="174"/>
      <c r="CJ71" s="174"/>
      <c r="CK71" s="175"/>
      <c r="CL71" s="155" t="s">
        <v>74</v>
      </c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7"/>
      <c r="DA71" s="155" t="s">
        <v>66</v>
      </c>
      <c r="DB71" s="156"/>
      <c r="DC71" s="156"/>
      <c r="DD71" s="156"/>
      <c r="DE71" s="156"/>
      <c r="DF71" s="156"/>
      <c r="DG71" s="156"/>
      <c r="DH71" s="156"/>
      <c r="DI71" s="156"/>
      <c r="DJ71" s="156"/>
      <c r="DK71" s="157"/>
      <c r="DL71" s="166" t="s">
        <v>67</v>
      </c>
      <c r="DM71" s="159"/>
      <c r="DN71" s="159"/>
      <c r="DO71" s="159"/>
      <c r="DP71" s="159"/>
      <c r="DQ71" s="159"/>
      <c r="DR71" s="160"/>
      <c r="DS71" s="155">
        <v>30</v>
      </c>
      <c r="DT71" s="156"/>
      <c r="DU71" s="156"/>
      <c r="DV71" s="156"/>
      <c r="DW71" s="156"/>
      <c r="DX71" s="156"/>
      <c r="DY71" s="156"/>
      <c r="DZ71" s="156"/>
      <c r="EA71" s="156"/>
      <c r="EB71" s="156"/>
      <c r="EC71" s="156"/>
      <c r="ED71" s="156"/>
      <c r="EE71" s="157"/>
      <c r="EF71" s="155">
        <v>30</v>
      </c>
      <c r="EG71" s="156"/>
      <c r="EH71" s="156"/>
      <c r="EI71" s="156"/>
      <c r="EJ71" s="156"/>
      <c r="EK71" s="156"/>
      <c r="EL71" s="156"/>
      <c r="EM71" s="156"/>
      <c r="EN71" s="156"/>
      <c r="EO71" s="156"/>
      <c r="EP71" s="156"/>
      <c r="EQ71" s="156"/>
      <c r="ER71" s="157"/>
      <c r="ES71" s="155">
        <v>30</v>
      </c>
      <c r="ET71" s="156"/>
      <c r="EU71" s="156"/>
      <c r="EV71" s="156"/>
      <c r="EW71" s="156"/>
      <c r="EX71" s="156"/>
      <c r="EY71" s="156"/>
      <c r="EZ71" s="156"/>
      <c r="FA71" s="156"/>
      <c r="FB71" s="156"/>
      <c r="FC71" s="156"/>
      <c r="FD71" s="156"/>
      <c r="FE71" s="157"/>
      <c r="FF71" s="155">
        <v>5</v>
      </c>
      <c r="FG71" s="156"/>
      <c r="FH71" s="156"/>
      <c r="FI71" s="156"/>
      <c r="FJ71" s="156"/>
      <c r="FK71" s="156"/>
      <c r="FL71" s="156"/>
      <c r="FM71" s="156"/>
      <c r="FN71" s="156"/>
      <c r="FO71" s="156"/>
      <c r="FP71" s="156"/>
      <c r="FQ71" s="156"/>
      <c r="FR71" s="157"/>
      <c r="FS71" s="155"/>
      <c r="FT71" s="156"/>
      <c r="FU71" s="156"/>
      <c r="FV71" s="156"/>
      <c r="FW71" s="156"/>
      <c r="FX71" s="156"/>
      <c r="FY71" s="156"/>
      <c r="FZ71" s="156"/>
      <c r="GA71" s="156"/>
      <c r="GB71" s="156"/>
      <c r="GC71" s="156"/>
      <c r="GD71" s="156"/>
      <c r="GE71" s="157"/>
    </row>
    <row r="72" spans="1:187" s="23" customFormat="1" ht="12.75" hidden="1" customHeight="1">
      <c r="A72" s="183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5"/>
      <c r="O72" s="183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5"/>
      <c r="AD72" s="195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7"/>
      <c r="AS72" s="195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7"/>
      <c r="BH72" s="195"/>
      <c r="BI72" s="196"/>
      <c r="BJ72" s="196"/>
      <c r="BK72" s="196"/>
      <c r="BL72" s="196"/>
      <c r="BM72" s="196"/>
      <c r="BN72" s="196"/>
      <c r="BO72" s="196"/>
      <c r="BP72" s="196"/>
      <c r="BQ72" s="196"/>
      <c r="BR72" s="196"/>
      <c r="BS72" s="196"/>
      <c r="BT72" s="196"/>
      <c r="BU72" s="196"/>
      <c r="BV72" s="197"/>
      <c r="BW72" s="195"/>
      <c r="BX72" s="196"/>
      <c r="BY72" s="196"/>
      <c r="BZ72" s="196"/>
      <c r="CA72" s="196"/>
      <c r="CB72" s="196"/>
      <c r="CC72" s="196"/>
      <c r="CD72" s="196"/>
      <c r="CE72" s="196"/>
      <c r="CF72" s="196"/>
      <c r="CG72" s="196"/>
      <c r="CH72" s="196"/>
      <c r="CI72" s="196"/>
      <c r="CJ72" s="196"/>
      <c r="CK72" s="197"/>
      <c r="CL72" s="155" t="s">
        <v>76</v>
      </c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7"/>
      <c r="DA72" s="155" t="s">
        <v>66</v>
      </c>
      <c r="DB72" s="156"/>
      <c r="DC72" s="156"/>
      <c r="DD72" s="156"/>
      <c r="DE72" s="156"/>
      <c r="DF72" s="156"/>
      <c r="DG72" s="156"/>
      <c r="DH72" s="156"/>
      <c r="DI72" s="156"/>
      <c r="DJ72" s="156"/>
      <c r="DK72" s="157"/>
      <c r="DL72" s="166" t="s">
        <v>67</v>
      </c>
      <c r="DM72" s="159"/>
      <c r="DN72" s="159"/>
      <c r="DO72" s="159"/>
      <c r="DP72" s="159"/>
      <c r="DQ72" s="159"/>
      <c r="DR72" s="160"/>
      <c r="DS72" s="155">
        <v>52</v>
      </c>
      <c r="DT72" s="156"/>
      <c r="DU72" s="156"/>
      <c r="DV72" s="156"/>
      <c r="DW72" s="156"/>
      <c r="DX72" s="156"/>
      <c r="DY72" s="156"/>
      <c r="DZ72" s="156"/>
      <c r="EA72" s="156"/>
      <c r="EB72" s="156"/>
      <c r="EC72" s="156"/>
      <c r="ED72" s="156"/>
      <c r="EE72" s="157"/>
      <c r="EF72" s="155">
        <v>52</v>
      </c>
      <c r="EG72" s="156"/>
      <c r="EH72" s="156"/>
      <c r="EI72" s="156"/>
      <c r="EJ72" s="156"/>
      <c r="EK72" s="156"/>
      <c r="EL72" s="156"/>
      <c r="EM72" s="156"/>
      <c r="EN72" s="156"/>
      <c r="EO72" s="156"/>
      <c r="EP72" s="156"/>
      <c r="EQ72" s="156"/>
      <c r="ER72" s="157"/>
      <c r="ES72" s="155">
        <v>52</v>
      </c>
      <c r="ET72" s="156"/>
      <c r="EU72" s="156"/>
      <c r="EV72" s="156"/>
      <c r="EW72" s="156"/>
      <c r="EX72" s="156"/>
      <c r="EY72" s="156"/>
      <c r="EZ72" s="156"/>
      <c r="FA72" s="156"/>
      <c r="FB72" s="156"/>
      <c r="FC72" s="156"/>
      <c r="FD72" s="156"/>
      <c r="FE72" s="157"/>
      <c r="FF72" s="155">
        <v>5</v>
      </c>
      <c r="FG72" s="156"/>
      <c r="FH72" s="156"/>
      <c r="FI72" s="156"/>
      <c r="FJ72" s="156"/>
      <c r="FK72" s="156"/>
      <c r="FL72" s="156"/>
      <c r="FM72" s="156"/>
      <c r="FN72" s="156"/>
      <c r="FO72" s="156"/>
      <c r="FP72" s="156"/>
      <c r="FQ72" s="156"/>
      <c r="FR72" s="157"/>
      <c r="FS72" s="155"/>
      <c r="FT72" s="156"/>
      <c r="FU72" s="156"/>
      <c r="FV72" s="156"/>
      <c r="FW72" s="156"/>
      <c r="FX72" s="156"/>
      <c r="FY72" s="156"/>
      <c r="FZ72" s="156"/>
      <c r="GA72" s="156"/>
      <c r="GB72" s="156"/>
      <c r="GC72" s="156"/>
      <c r="GD72" s="156"/>
      <c r="GE72" s="157"/>
    </row>
    <row r="73" spans="1:187" s="23" customFormat="1" ht="12.75" hidden="1" customHeight="1">
      <c r="A73" s="183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5"/>
      <c r="O73" s="183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5"/>
      <c r="AD73" s="195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7"/>
      <c r="AS73" s="195"/>
      <c r="AT73" s="196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97"/>
      <c r="BH73" s="195"/>
      <c r="BI73" s="196"/>
      <c r="BJ73" s="196"/>
      <c r="BK73" s="196"/>
      <c r="BL73" s="196"/>
      <c r="BM73" s="196"/>
      <c r="BN73" s="196"/>
      <c r="BO73" s="196"/>
      <c r="BP73" s="196"/>
      <c r="BQ73" s="196"/>
      <c r="BR73" s="196"/>
      <c r="BS73" s="196"/>
      <c r="BT73" s="196"/>
      <c r="BU73" s="196"/>
      <c r="BV73" s="197"/>
      <c r="BW73" s="195"/>
      <c r="BX73" s="196"/>
      <c r="BY73" s="196"/>
      <c r="BZ73" s="196"/>
      <c r="CA73" s="196"/>
      <c r="CB73" s="196"/>
      <c r="CC73" s="196"/>
      <c r="CD73" s="196"/>
      <c r="CE73" s="196"/>
      <c r="CF73" s="196"/>
      <c r="CG73" s="196"/>
      <c r="CH73" s="196"/>
      <c r="CI73" s="196"/>
      <c r="CJ73" s="196"/>
      <c r="CK73" s="197"/>
      <c r="CL73" s="155" t="s">
        <v>77</v>
      </c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7"/>
      <c r="DA73" s="155" t="s">
        <v>66</v>
      </c>
      <c r="DB73" s="156"/>
      <c r="DC73" s="156"/>
      <c r="DD73" s="156"/>
      <c r="DE73" s="156"/>
      <c r="DF73" s="156"/>
      <c r="DG73" s="156"/>
      <c r="DH73" s="156"/>
      <c r="DI73" s="156"/>
      <c r="DJ73" s="156"/>
      <c r="DK73" s="157"/>
      <c r="DL73" s="166" t="s">
        <v>67</v>
      </c>
      <c r="DM73" s="159"/>
      <c r="DN73" s="159"/>
      <c r="DO73" s="159"/>
      <c r="DP73" s="159"/>
      <c r="DQ73" s="159"/>
      <c r="DR73" s="160"/>
      <c r="DS73" s="155">
        <v>50</v>
      </c>
      <c r="DT73" s="156"/>
      <c r="DU73" s="156"/>
      <c r="DV73" s="156"/>
      <c r="DW73" s="156"/>
      <c r="DX73" s="156"/>
      <c r="DY73" s="156"/>
      <c r="DZ73" s="156"/>
      <c r="EA73" s="156"/>
      <c r="EB73" s="156"/>
      <c r="EC73" s="156"/>
      <c r="ED73" s="156"/>
      <c r="EE73" s="157"/>
      <c r="EF73" s="155">
        <v>50</v>
      </c>
      <c r="EG73" s="156"/>
      <c r="EH73" s="156"/>
      <c r="EI73" s="156"/>
      <c r="EJ73" s="156"/>
      <c r="EK73" s="156"/>
      <c r="EL73" s="156"/>
      <c r="EM73" s="156"/>
      <c r="EN73" s="156"/>
      <c r="EO73" s="156"/>
      <c r="EP73" s="156"/>
      <c r="EQ73" s="156"/>
      <c r="ER73" s="157"/>
      <c r="ES73" s="155">
        <v>50</v>
      </c>
      <c r="ET73" s="156"/>
      <c r="EU73" s="156"/>
      <c r="EV73" s="156"/>
      <c r="EW73" s="156"/>
      <c r="EX73" s="156"/>
      <c r="EY73" s="156"/>
      <c r="EZ73" s="156"/>
      <c r="FA73" s="156"/>
      <c r="FB73" s="156"/>
      <c r="FC73" s="156"/>
      <c r="FD73" s="156"/>
      <c r="FE73" s="157"/>
      <c r="FF73" s="155">
        <v>5</v>
      </c>
      <c r="FG73" s="156"/>
      <c r="FH73" s="156"/>
      <c r="FI73" s="156"/>
      <c r="FJ73" s="156"/>
      <c r="FK73" s="156"/>
      <c r="FL73" s="156"/>
      <c r="FM73" s="156"/>
      <c r="FN73" s="156"/>
      <c r="FO73" s="156"/>
      <c r="FP73" s="156"/>
      <c r="FQ73" s="156"/>
      <c r="FR73" s="157"/>
      <c r="FS73" s="155"/>
      <c r="FT73" s="156"/>
      <c r="FU73" s="156"/>
      <c r="FV73" s="156"/>
      <c r="FW73" s="156"/>
      <c r="FX73" s="156"/>
      <c r="FY73" s="156"/>
      <c r="FZ73" s="156"/>
      <c r="GA73" s="156"/>
      <c r="GB73" s="156"/>
      <c r="GC73" s="156"/>
      <c r="GD73" s="156"/>
      <c r="GE73" s="157"/>
    </row>
    <row r="74" spans="1:187" s="23" customFormat="1" ht="12.75" hidden="1" customHeight="1">
      <c r="A74" s="183"/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5"/>
      <c r="O74" s="183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5"/>
      <c r="AD74" s="195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7"/>
      <c r="AS74" s="195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7"/>
      <c r="BH74" s="195"/>
      <c r="BI74" s="196"/>
      <c r="BJ74" s="196"/>
      <c r="BK74" s="196"/>
      <c r="BL74" s="196"/>
      <c r="BM74" s="196"/>
      <c r="BN74" s="196"/>
      <c r="BO74" s="196"/>
      <c r="BP74" s="196"/>
      <c r="BQ74" s="196"/>
      <c r="BR74" s="196"/>
      <c r="BS74" s="196"/>
      <c r="BT74" s="196"/>
      <c r="BU74" s="196"/>
      <c r="BV74" s="197"/>
      <c r="BW74" s="195"/>
      <c r="BX74" s="196"/>
      <c r="BY74" s="196"/>
      <c r="BZ74" s="196"/>
      <c r="CA74" s="196"/>
      <c r="CB74" s="196"/>
      <c r="CC74" s="196"/>
      <c r="CD74" s="196"/>
      <c r="CE74" s="196"/>
      <c r="CF74" s="196"/>
      <c r="CG74" s="196"/>
      <c r="CH74" s="196"/>
      <c r="CI74" s="196"/>
      <c r="CJ74" s="196"/>
      <c r="CK74" s="197"/>
      <c r="CL74" s="155" t="s">
        <v>78</v>
      </c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  <c r="CX74" s="156"/>
      <c r="CY74" s="156"/>
      <c r="CZ74" s="157"/>
      <c r="DA74" s="155" t="s">
        <v>66</v>
      </c>
      <c r="DB74" s="156"/>
      <c r="DC74" s="156"/>
      <c r="DD74" s="156"/>
      <c r="DE74" s="156"/>
      <c r="DF74" s="156"/>
      <c r="DG74" s="156"/>
      <c r="DH74" s="156"/>
      <c r="DI74" s="156"/>
      <c r="DJ74" s="156"/>
      <c r="DK74" s="157"/>
      <c r="DL74" s="166" t="s">
        <v>67</v>
      </c>
      <c r="DM74" s="159"/>
      <c r="DN74" s="159"/>
      <c r="DO74" s="159"/>
      <c r="DP74" s="159"/>
      <c r="DQ74" s="159"/>
      <c r="DR74" s="160"/>
      <c r="DS74" s="155">
        <v>100</v>
      </c>
      <c r="DT74" s="156"/>
      <c r="DU74" s="156"/>
      <c r="DV74" s="156"/>
      <c r="DW74" s="156"/>
      <c r="DX74" s="156"/>
      <c r="DY74" s="156"/>
      <c r="DZ74" s="156"/>
      <c r="EA74" s="156"/>
      <c r="EB74" s="156"/>
      <c r="EC74" s="156"/>
      <c r="ED74" s="156"/>
      <c r="EE74" s="157"/>
      <c r="EF74" s="155">
        <v>100</v>
      </c>
      <c r="EG74" s="156"/>
      <c r="EH74" s="156"/>
      <c r="EI74" s="156"/>
      <c r="EJ74" s="156"/>
      <c r="EK74" s="156"/>
      <c r="EL74" s="156"/>
      <c r="EM74" s="156"/>
      <c r="EN74" s="156"/>
      <c r="EO74" s="156"/>
      <c r="EP74" s="156"/>
      <c r="EQ74" s="156"/>
      <c r="ER74" s="157"/>
      <c r="ES74" s="155">
        <v>100</v>
      </c>
      <c r="ET74" s="156"/>
      <c r="EU74" s="156"/>
      <c r="EV74" s="156"/>
      <c r="EW74" s="156"/>
      <c r="EX74" s="156"/>
      <c r="EY74" s="156"/>
      <c r="EZ74" s="156"/>
      <c r="FA74" s="156"/>
      <c r="FB74" s="156"/>
      <c r="FC74" s="156"/>
      <c r="FD74" s="156"/>
      <c r="FE74" s="157"/>
      <c r="FF74" s="155">
        <v>5</v>
      </c>
      <c r="FG74" s="156"/>
      <c r="FH74" s="156"/>
      <c r="FI74" s="156"/>
      <c r="FJ74" s="156"/>
      <c r="FK74" s="156"/>
      <c r="FL74" s="156"/>
      <c r="FM74" s="156"/>
      <c r="FN74" s="156"/>
      <c r="FO74" s="156"/>
      <c r="FP74" s="156"/>
      <c r="FQ74" s="156"/>
      <c r="FR74" s="157"/>
      <c r="FS74" s="155"/>
      <c r="FT74" s="156"/>
      <c r="FU74" s="156"/>
      <c r="FV74" s="156"/>
      <c r="FW74" s="156"/>
      <c r="FX74" s="156"/>
      <c r="FY74" s="156"/>
      <c r="FZ74" s="156"/>
      <c r="GA74" s="156"/>
      <c r="GB74" s="156"/>
      <c r="GC74" s="156"/>
      <c r="GD74" s="156"/>
      <c r="GE74" s="157"/>
    </row>
    <row r="75" spans="1:187" s="23" customFormat="1" ht="12.75" hidden="1" customHeight="1">
      <c r="A75" s="186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8"/>
      <c r="O75" s="186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8"/>
      <c r="AD75" s="176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8"/>
      <c r="AS75" s="176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8"/>
      <c r="BH75" s="176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8"/>
      <c r="BW75" s="176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8"/>
      <c r="CL75" s="155" t="s">
        <v>79</v>
      </c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  <c r="CW75" s="156"/>
      <c r="CX75" s="156"/>
      <c r="CY75" s="156"/>
      <c r="CZ75" s="157"/>
      <c r="DA75" s="155" t="s">
        <v>66</v>
      </c>
      <c r="DB75" s="156"/>
      <c r="DC75" s="156"/>
      <c r="DD75" s="156"/>
      <c r="DE75" s="156"/>
      <c r="DF75" s="156"/>
      <c r="DG75" s="156"/>
      <c r="DH75" s="156"/>
      <c r="DI75" s="156"/>
      <c r="DJ75" s="156"/>
      <c r="DK75" s="157"/>
      <c r="DL75" s="166" t="s">
        <v>67</v>
      </c>
      <c r="DM75" s="159"/>
      <c r="DN75" s="159"/>
      <c r="DO75" s="159"/>
      <c r="DP75" s="159"/>
      <c r="DQ75" s="159"/>
      <c r="DR75" s="160"/>
      <c r="DS75" s="155">
        <v>100</v>
      </c>
      <c r="DT75" s="156"/>
      <c r="DU75" s="156"/>
      <c r="DV75" s="156"/>
      <c r="DW75" s="156"/>
      <c r="DX75" s="156"/>
      <c r="DY75" s="156"/>
      <c r="DZ75" s="156"/>
      <c r="EA75" s="156"/>
      <c r="EB75" s="156"/>
      <c r="EC75" s="156"/>
      <c r="ED75" s="156"/>
      <c r="EE75" s="157"/>
      <c r="EF75" s="155">
        <v>100</v>
      </c>
      <c r="EG75" s="156"/>
      <c r="EH75" s="156"/>
      <c r="EI75" s="156"/>
      <c r="EJ75" s="156"/>
      <c r="EK75" s="156"/>
      <c r="EL75" s="156"/>
      <c r="EM75" s="156"/>
      <c r="EN75" s="156"/>
      <c r="EO75" s="156"/>
      <c r="EP75" s="156"/>
      <c r="EQ75" s="156"/>
      <c r="ER75" s="157"/>
      <c r="ES75" s="155">
        <v>100</v>
      </c>
      <c r="ET75" s="156"/>
      <c r="EU75" s="156"/>
      <c r="EV75" s="156"/>
      <c r="EW75" s="156"/>
      <c r="EX75" s="156"/>
      <c r="EY75" s="156"/>
      <c r="EZ75" s="156"/>
      <c r="FA75" s="156"/>
      <c r="FB75" s="156"/>
      <c r="FC75" s="156"/>
      <c r="FD75" s="156"/>
      <c r="FE75" s="157"/>
      <c r="FF75" s="155">
        <v>5</v>
      </c>
      <c r="FG75" s="156"/>
      <c r="FH75" s="156"/>
      <c r="FI75" s="156"/>
      <c r="FJ75" s="156"/>
      <c r="FK75" s="156"/>
      <c r="FL75" s="156"/>
      <c r="FM75" s="156"/>
      <c r="FN75" s="156"/>
      <c r="FO75" s="156"/>
      <c r="FP75" s="156"/>
      <c r="FQ75" s="156"/>
      <c r="FR75" s="157"/>
      <c r="FS75" s="155"/>
      <c r="FT75" s="156"/>
      <c r="FU75" s="156"/>
      <c r="FV75" s="156"/>
      <c r="FW75" s="156"/>
      <c r="FX75" s="156"/>
      <c r="FY75" s="156"/>
      <c r="FZ75" s="156"/>
      <c r="GA75" s="156"/>
      <c r="GB75" s="156"/>
      <c r="GC75" s="156"/>
      <c r="GD75" s="156"/>
      <c r="GE75" s="157"/>
    </row>
    <row r="76" spans="1:187" s="23" customFormat="1" ht="12.75" customHeight="1">
      <c r="A76" s="287" t="s">
        <v>195</v>
      </c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1"/>
      <c r="O76" s="173" t="s">
        <v>166</v>
      </c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5"/>
      <c r="AD76" s="173" t="s">
        <v>64</v>
      </c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5"/>
      <c r="AS76" s="173" t="s">
        <v>139</v>
      </c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5"/>
      <c r="BH76" s="173" t="s">
        <v>97</v>
      </c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5"/>
      <c r="BW76" s="173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5"/>
      <c r="CL76" s="155" t="s">
        <v>74</v>
      </c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7"/>
      <c r="DA76" s="155" t="s">
        <v>66</v>
      </c>
      <c r="DB76" s="156"/>
      <c r="DC76" s="156"/>
      <c r="DD76" s="156"/>
      <c r="DE76" s="156"/>
      <c r="DF76" s="156"/>
      <c r="DG76" s="156"/>
      <c r="DH76" s="156"/>
      <c r="DI76" s="156"/>
      <c r="DJ76" s="156"/>
      <c r="DK76" s="157"/>
      <c r="DL76" s="166" t="s">
        <v>67</v>
      </c>
      <c r="DM76" s="159"/>
      <c r="DN76" s="159"/>
      <c r="DO76" s="159"/>
      <c r="DP76" s="159"/>
      <c r="DQ76" s="159"/>
      <c r="DR76" s="160"/>
      <c r="DS76" s="155">
        <v>30</v>
      </c>
      <c r="DT76" s="156"/>
      <c r="DU76" s="156"/>
      <c r="DV76" s="156"/>
      <c r="DW76" s="156"/>
      <c r="DX76" s="156"/>
      <c r="DY76" s="156"/>
      <c r="DZ76" s="156"/>
      <c r="EA76" s="156"/>
      <c r="EB76" s="156"/>
      <c r="EC76" s="156"/>
      <c r="ED76" s="156"/>
      <c r="EE76" s="157"/>
      <c r="EF76" s="155">
        <v>30</v>
      </c>
      <c r="EG76" s="156"/>
      <c r="EH76" s="156"/>
      <c r="EI76" s="156"/>
      <c r="EJ76" s="156"/>
      <c r="EK76" s="156"/>
      <c r="EL76" s="156"/>
      <c r="EM76" s="156"/>
      <c r="EN76" s="156"/>
      <c r="EO76" s="156"/>
      <c r="EP76" s="156"/>
      <c r="EQ76" s="156"/>
      <c r="ER76" s="157"/>
      <c r="ES76" s="155">
        <v>30</v>
      </c>
      <c r="ET76" s="156"/>
      <c r="EU76" s="156"/>
      <c r="EV76" s="156"/>
      <c r="EW76" s="156"/>
      <c r="EX76" s="156"/>
      <c r="EY76" s="156"/>
      <c r="EZ76" s="156"/>
      <c r="FA76" s="156"/>
      <c r="FB76" s="156"/>
      <c r="FC76" s="156"/>
      <c r="FD76" s="156"/>
      <c r="FE76" s="157"/>
      <c r="FF76" s="155">
        <v>5</v>
      </c>
      <c r="FG76" s="156"/>
      <c r="FH76" s="156"/>
      <c r="FI76" s="156"/>
      <c r="FJ76" s="156"/>
      <c r="FK76" s="156"/>
      <c r="FL76" s="156"/>
      <c r="FM76" s="156"/>
      <c r="FN76" s="156"/>
      <c r="FO76" s="156"/>
      <c r="FP76" s="156"/>
      <c r="FQ76" s="156"/>
      <c r="FR76" s="157"/>
      <c r="FS76" s="155"/>
      <c r="FT76" s="156"/>
      <c r="FU76" s="156"/>
      <c r="FV76" s="156"/>
      <c r="FW76" s="156"/>
      <c r="FX76" s="156"/>
      <c r="FY76" s="156"/>
      <c r="FZ76" s="156"/>
      <c r="GA76" s="156"/>
      <c r="GB76" s="156"/>
      <c r="GC76" s="156"/>
      <c r="GD76" s="156"/>
      <c r="GE76" s="157"/>
    </row>
    <row r="77" spans="1:187" s="23" customFormat="1" ht="12.75" customHeight="1">
      <c r="A77" s="184"/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5"/>
      <c r="O77" s="195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7"/>
      <c r="AD77" s="195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7"/>
      <c r="AS77" s="195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7"/>
      <c r="BH77" s="195"/>
      <c r="BI77" s="196"/>
      <c r="BJ77" s="196"/>
      <c r="BK77" s="196"/>
      <c r="BL77" s="196"/>
      <c r="BM77" s="196"/>
      <c r="BN77" s="196"/>
      <c r="BO77" s="196"/>
      <c r="BP77" s="196"/>
      <c r="BQ77" s="196"/>
      <c r="BR77" s="196"/>
      <c r="BS77" s="196"/>
      <c r="BT77" s="196"/>
      <c r="BU77" s="196"/>
      <c r="BV77" s="197"/>
      <c r="BW77" s="195"/>
      <c r="BX77" s="196"/>
      <c r="BY77" s="196"/>
      <c r="BZ77" s="196"/>
      <c r="CA77" s="196"/>
      <c r="CB77" s="196"/>
      <c r="CC77" s="196"/>
      <c r="CD77" s="196"/>
      <c r="CE77" s="196"/>
      <c r="CF77" s="196"/>
      <c r="CG77" s="196"/>
      <c r="CH77" s="196"/>
      <c r="CI77" s="196"/>
      <c r="CJ77" s="196"/>
      <c r="CK77" s="197"/>
      <c r="CL77" s="155" t="s">
        <v>76</v>
      </c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7"/>
      <c r="DA77" s="155" t="s">
        <v>66</v>
      </c>
      <c r="DB77" s="156"/>
      <c r="DC77" s="156"/>
      <c r="DD77" s="156"/>
      <c r="DE77" s="156"/>
      <c r="DF77" s="156"/>
      <c r="DG77" s="156"/>
      <c r="DH77" s="156"/>
      <c r="DI77" s="156"/>
      <c r="DJ77" s="156"/>
      <c r="DK77" s="157"/>
      <c r="DL77" s="166" t="s">
        <v>67</v>
      </c>
      <c r="DM77" s="159"/>
      <c r="DN77" s="159"/>
      <c r="DO77" s="159"/>
      <c r="DP77" s="159"/>
      <c r="DQ77" s="159"/>
      <c r="DR77" s="160"/>
      <c r="DS77" s="155">
        <v>52</v>
      </c>
      <c r="DT77" s="156"/>
      <c r="DU77" s="156"/>
      <c r="DV77" s="156"/>
      <c r="DW77" s="156"/>
      <c r="DX77" s="156"/>
      <c r="DY77" s="156"/>
      <c r="DZ77" s="156"/>
      <c r="EA77" s="156"/>
      <c r="EB77" s="156"/>
      <c r="EC77" s="156"/>
      <c r="ED77" s="156"/>
      <c r="EE77" s="157"/>
      <c r="EF77" s="155">
        <v>52</v>
      </c>
      <c r="EG77" s="156"/>
      <c r="EH77" s="156"/>
      <c r="EI77" s="156"/>
      <c r="EJ77" s="156"/>
      <c r="EK77" s="156"/>
      <c r="EL77" s="156"/>
      <c r="EM77" s="156"/>
      <c r="EN77" s="156"/>
      <c r="EO77" s="156"/>
      <c r="EP77" s="156"/>
      <c r="EQ77" s="156"/>
      <c r="ER77" s="157"/>
      <c r="ES77" s="155">
        <v>52</v>
      </c>
      <c r="ET77" s="156"/>
      <c r="EU77" s="156"/>
      <c r="EV77" s="156"/>
      <c r="EW77" s="156"/>
      <c r="EX77" s="156"/>
      <c r="EY77" s="156"/>
      <c r="EZ77" s="156"/>
      <c r="FA77" s="156"/>
      <c r="FB77" s="156"/>
      <c r="FC77" s="156"/>
      <c r="FD77" s="156"/>
      <c r="FE77" s="157"/>
      <c r="FF77" s="155">
        <v>5</v>
      </c>
      <c r="FG77" s="156"/>
      <c r="FH77" s="156"/>
      <c r="FI77" s="156"/>
      <c r="FJ77" s="156"/>
      <c r="FK77" s="156"/>
      <c r="FL77" s="156"/>
      <c r="FM77" s="156"/>
      <c r="FN77" s="156"/>
      <c r="FO77" s="156"/>
      <c r="FP77" s="156"/>
      <c r="FQ77" s="156"/>
      <c r="FR77" s="157"/>
      <c r="FS77" s="155"/>
      <c r="FT77" s="156"/>
      <c r="FU77" s="156"/>
      <c r="FV77" s="156"/>
      <c r="FW77" s="156"/>
      <c r="FX77" s="156"/>
      <c r="FY77" s="156"/>
      <c r="FZ77" s="156"/>
      <c r="GA77" s="156"/>
      <c r="GB77" s="156"/>
      <c r="GC77" s="156"/>
      <c r="GD77" s="156"/>
      <c r="GE77" s="157"/>
    </row>
    <row r="78" spans="1:187" s="23" customFormat="1" ht="12.75" customHeight="1">
      <c r="A78" s="184"/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5"/>
      <c r="O78" s="195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7"/>
      <c r="AD78" s="195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7"/>
      <c r="AS78" s="195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7"/>
      <c r="BH78" s="195"/>
      <c r="BI78" s="196"/>
      <c r="BJ78" s="196"/>
      <c r="BK78" s="196"/>
      <c r="BL78" s="196"/>
      <c r="BM78" s="196"/>
      <c r="BN78" s="196"/>
      <c r="BO78" s="196"/>
      <c r="BP78" s="196"/>
      <c r="BQ78" s="196"/>
      <c r="BR78" s="196"/>
      <c r="BS78" s="196"/>
      <c r="BT78" s="196"/>
      <c r="BU78" s="196"/>
      <c r="BV78" s="197"/>
      <c r="BW78" s="195"/>
      <c r="BX78" s="196"/>
      <c r="BY78" s="196"/>
      <c r="BZ78" s="196"/>
      <c r="CA78" s="196"/>
      <c r="CB78" s="196"/>
      <c r="CC78" s="196"/>
      <c r="CD78" s="196"/>
      <c r="CE78" s="196"/>
      <c r="CF78" s="196"/>
      <c r="CG78" s="196"/>
      <c r="CH78" s="196"/>
      <c r="CI78" s="196"/>
      <c r="CJ78" s="196"/>
      <c r="CK78" s="197"/>
      <c r="CL78" s="155" t="s">
        <v>77</v>
      </c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  <c r="CX78" s="156"/>
      <c r="CY78" s="156"/>
      <c r="CZ78" s="157"/>
      <c r="DA78" s="155" t="s">
        <v>66</v>
      </c>
      <c r="DB78" s="156"/>
      <c r="DC78" s="156"/>
      <c r="DD78" s="156"/>
      <c r="DE78" s="156"/>
      <c r="DF78" s="156"/>
      <c r="DG78" s="156"/>
      <c r="DH78" s="156"/>
      <c r="DI78" s="156"/>
      <c r="DJ78" s="156"/>
      <c r="DK78" s="157"/>
      <c r="DL78" s="166" t="s">
        <v>67</v>
      </c>
      <c r="DM78" s="159"/>
      <c r="DN78" s="159"/>
      <c r="DO78" s="159"/>
      <c r="DP78" s="159"/>
      <c r="DQ78" s="159"/>
      <c r="DR78" s="160"/>
      <c r="DS78" s="155">
        <v>50</v>
      </c>
      <c r="DT78" s="156"/>
      <c r="DU78" s="156"/>
      <c r="DV78" s="156"/>
      <c r="DW78" s="156"/>
      <c r="DX78" s="156"/>
      <c r="DY78" s="156"/>
      <c r="DZ78" s="156"/>
      <c r="EA78" s="156"/>
      <c r="EB78" s="156"/>
      <c r="EC78" s="156"/>
      <c r="ED78" s="156"/>
      <c r="EE78" s="157"/>
      <c r="EF78" s="155">
        <v>50</v>
      </c>
      <c r="EG78" s="156"/>
      <c r="EH78" s="156"/>
      <c r="EI78" s="156"/>
      <c r="EJ78" s="156"/>
      <c r="EK78" s="156"/>
      <c r="EL78" s="156"/>
      <c r="EM78" s="156"/>
      <c r="EN78" s="156"/>
      <c r="EO78" s="156"/>
      <c r="EP78" s="156"/>
      <c r="EQ78" s="156"/>
      <c r="ER78" s="157"/>
      <c r="ES78" s="155">
        <v>50</v>
      </c>
      <c r="ET78" s="156"/>
      <c r="EU78" s="156"/>
      <c r="EV78" s="156"/>
      <c r="EW78" s="156"/>
      <c r="EX78" s="156"/>
      <c r="EY78" s="156"/>
      <c r="EZ78" s="156"/>
      <c r="FA78" s="156"/>
      <c r="FB78" s="156"/>
      <c r="FC78" s="156"/>
      <c r="FD78" s="156"/>
      <c r="FE78" s="157"/>
      <c r="FF78" s="155">
        <v>5</v>
      </c>
      <c r="FG78" s="156"/>
      <c r="FH78" s="156"/>
      <c r="FI78" s="156"/>
      <c r="FJ78" s="156"/>
      <c r="FK78" s="156"/>
      <c r="FL78" s="156"/>
      <c r="FM78" s="156"/>
      <c r="FN78" s="156"/>
      <c r="FO78" s="156"/>
      <c r="FP78" s="156"/>
      <c r="FQ78" s="156"/>
      <c r="FR78" s="157"/>
      <c r="FS78" s="155"/>
      <c r="FT78" s="156"/>
      <c r="FU78" s="156"/>
      <c r="FV78" s="156"/>
      <c r="FW78" s="156"/>
      <c r="FX78" s="156"/>
      <c r="FY78" s="156"/>
      <c r="FZ78" s="156"/>
      <c r="GA78" s="156"/>
      <c r="GB78" s="156"/>
      <c r="GC78" s="156"/>
      <c r="GD78" s="156"/>
      <c r="GE78" s="157"/>
    </row>
    <row r="79" spans="1:187" s="23" customFormat="1" ht="41.25" customHeight="1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8"/>
      <c r="O79" s="176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8"/>
      <c r="AD79" s="176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8"/>
      <c r="AS79" s="176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8"/>
      <c r="BH79" s="176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8"/>
      <c r="BW79" s="176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8"/>
      <c r="CL79" s="155" t="s">
        <v>78</v>
      </c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  <c r="CX79" s="156"/>
      <c r="CY79" s="156"/>
      <c r="CZ79" s="157"/>
      <c r="DA79" s="155" t="s">
        <v>66</v>
      </c>
      <c r="DB79" s="156"/>
      <c r="DC79" s="156"/>
      <c r="DD79" s="156"/>
      <c r="DE79" s="156"/>
      <c r="DF79" s="156"/>
      <c r="DG79" s="156"/>
      <c r="DH79" s="156"/>
      <c r="DI79" s="156"/>
      <c r="DJ79" s="156"/>
      <c r="DK79" s="157"/>
      <c r="DL79" s="166" t="s">
        <v>67</v>
      </c>
      <c r="DM79" s="159"/>
      <c r="DN79" s="159"/>
      <c r="DO79" s="159"/>
      <c r="DP79" s="159"/>
      <c r="DQ79" s="159"/>
      <c r="DR79" s="160"/>
      <c r="DS79" s="155">
        <v>100</v>
      </c>
      <c r="DT79" s="156"/>
      <c r="DU79" s="156"/>
      <c r="DV79" s="156"/>
      <c r="DW79" s="156"/>
      <c r="DX79" s="156"/>
      <c r="DY79" s="156"/>
      <c r="DZ79" s="156"/>
      <c r="EA79" s="156"/>
      <c r="EB79" s="156"/>
      <c r="EC79" s="156"/>
      <c r="ED79" s="156"/>
      <c r="EE79" s="157"/>
      <c r="EF79" s="155">
        <v>100</v>
      </c>
      <c r="EG79" s="156"/>
      <c r="EH79" s="156"/>
      <c r="EI79" s="156"/>
      <c r="EJ79" s="156"/>
      <c r="EK79" s="156"/>
      <c r="EL79" s="156"/>
      <c r="EM79" s="156"/>
      <c r="EN79" s="156"/>
      <c r="EO79" s="156"/>
      <c r="EP79" s="156"/>
      <c r="EQ79" s="156"/>
      <c r="ER79" s="157"/>
      <c r="ES79" s="155">
        <v>100</v>
      </c>
      <c r="ET79" s="156"/>
      <c r="EU79" s="156"/>
      <c r="EV79" s="156"/>
      <c r="EW79" s="156"/>
      <c r="EX79" s="156"/>
      <c r="EY79" s="156"/>
      <c r="EZ79" s="156"/>
      <c r="FA79" s="156"/>
      <c r="FB79" s="156"/>
      <c r="FC79" s="156"/>
      <c r="FD79" s="156"/>
      <c r="FE79" s="157"/>
      <c r="FF79" s="155">
        <v>5</v>
      </c>
      <c r="FG79" s="156"/>
      <c r="FH79" s="156"/>
      <c r="FI79" s="156"/>
      <c r="FJ79" s="156"/>
      <c r="FK79" s="156"/>
      <c r="FL79" s="156"/>
      <c r="FM79" s="156"/>
      <c r="FN79" s="156"/>
      <c r="FO79" s="156"/>
      <c r="FP79" s="156"/>
      <c r="FQ79" s="156"/>
      <c r="FR79" s="157"/>
      <c r="FS79" s="155"/>
      <c r="FT79" s="156"/>
      <c r="FU79" s="156"/>
      <c r="FV79" s="156"/>
      <c r="FW79" s="156"/>
      <c r="FX79" s="156"/>
      <c r="FY79" s="156"/>
      <c r="FZ79" s="156"/>
      <c r="GA79" s="156"/>
      <c r="GB79" s="156"/>
      <c r="GC79" s="156"/>
      <c r="GD79" s="156"/>
      <c r="GE79" s="157"/>
    </row>
    <row r="80" spans="1:187" s="23" customFormat="1" ht="9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5"/>
      <c r="DM80" s="85"/>
      <c r="DN80" s="85"/>
      <c r="DO80" s="85"/>
      <c r="DP80" s="85"/>
      <c r="DQ80" s="85"/>
      <c r="DR80" s="85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6"/>
      <c r="FG80" s="86"/>
      <c r="FH80" s="86"/>
      <c r="FI80" s="86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6"/>
      <c r="FU80" s="86"/>
      <c r="FV80" s="86"/>
      <c r="FW80" s="86"/>
      <c r="FX80" s="86"/>
      <c r="FY80" s="86"/>
      <c r="FZ80" s="86"/>
      <c r="GA80" s="86"/>
      <c r="GB80" s="86"/>
      <c r="GC80" s="86"/>
      <c r="GD80" s="86"/>
      <c r="GE80" s="86"/>
    </row>
    <row r="81" spans="1:187" s="84" customFormat="1" ht="1.5" customHeight="1"/>
    <row r="82" spans="1:187" s="84" customFormat="1" ht="3.75" customHeight="1"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</row>
    <row r="83" spans="1:187" s="84" customFormat="1" ht="0.75" customHeight="1">
      <c r="AY83" s="35"/>
      <c r="AZ83" s="35"/>
      <c r="BA83" s="35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187" s="84" customFormat="1" ht="15.75" customHeight="1">
      <c r="A84" s="84" t="s">
        <v>53</v>
      </c>
    </row>
    <row r="85" spans="1:187" s="84" customFormat="1" ht="2.25" customHeight="1"/>
    <row r="86" spans="1:187" s="22" customFormat="1" ht="54.75" customHeight="1">
      <c r="A86" s="189" t="s">
        <v>147</v>
      </c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1"/>
      <c r="O86" s="189" t="s">
        <v>22</v>
      </c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1"/>
      <c r="AY86" s="189" t="s">
        <v>24</v>
      </c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0"/>
      <c r="BN86" s="190"/>
      <c r="BO86" s="190"/>
      <c r="BP86" s="190"/>
      <c r="BQ86" s="190"/>
      <c r="BR86" s="190"/>
      <c r="BS86" s="190"/>
      <c r="BT86" s="190"/>
      <c r="BU86" s="190"/>
      <c r="BV86" s="191"/>
      <c r="BW86" s="192" t="s">
        <v>31</v>
      </c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4"/>
      <c r="CX86" s="192" t="s">
        <v>96</v>
      </c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3"/>
      <c r="DX86" s="193"/>
      <c r="DY86" s="193"/>
      <c r="DZ86" s="193"/>
      <c r="EA86" s="194"/>
      <c r="EB86" s="192" t="s">
        <v>33</v>
      </c>
      <c r="EC86" s="193"/>
      <c r="ED86" s="193"/>
      <c r="EE86" s="193"/>
      <c r="EF86" s="193"/>
      <c r="EG86" s="193"/>
      <c r="EH86" s="193"/>
      <c r="EI86" s="193"/>
      <c r="EJ86" s="193"/>
      <c r="EK86" s="193"/>
      <c r="EL86" s="193"/>
      <c r="EM86" s="193"/>
      <c r="EN86" s="193"/>
      <c r="EO86" s="193"/>
      <c r="EP86" s="193"/>
      <c r="EQ86" s="193"/>
      <c r="ER86" s="193"/>
      <c r="ES86" s="193"/>
      <c r="ET86" s="193"/>
      <c r="EU86" s="193"/>
      <c r="EV86" s="193"/>
      <c r="EW86" s="193"/>
      <c r="EX86" s="193"/>
      <c r="EY86" s="193"/>
      <c r="EZ86" s="193"/>
      <c r="FA86" s="193"/>
      <c r="FB86" s="193"/>
      <c r="FC86" s="193"/>
      <c r="FD86" s="193"/>
      <c r="FE86" s="194"/>
      <c r="FF86" s="192" t="s">
        <v>150</v>
      </c>
      <c r="FG86" s="193"/>
      <c r="FH86" s="193"/>
      <c r="FI86" s="193"/>
      <c r="FJ86" s="193"/>
      <c r="FK86" s="193"/>
      <c r="FL86" s="193"/>
      <c r="FM86" s="193"/>
      <c r="FN86" s="193"/>
      <c r="FO86" s="193"/>
      <c r="FP86" s="193"/>
      <c r="FQ86" s="193"/>
      <c r="FR86" s="193"/>
      <c r="FS86" s="193"/>
      <c r="FT86" s="193"/>
      <c r="FU86" s="193"/>
      <c r="FV86" s="193"/>
      <c r="FW86" s="193"/>
      <c r="FX86" s="193"/>
      <c r="FY86" s="193"/>
      <c r="FZ86" s="193"/>
      <c r="GA86" s="193"/>
      <c r="GB86" s="193"/>
      <c r="GC86" s="193"/>
      <c r="GD86" s="193"/>
      <c r="GE86" s="194"/>
    </row>
    <row r="87" spans="1:187" s="22" customFormat="1" ht="12.75" customHeight="1">
      <c r="A87" s="183"/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5"/>
      <c r="O87" s="186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8"/>
      <c r="AY87" s="186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8"/>
      <c r="BW87" s="189" t="s">
        <v>159</v>
      </c>
      <c r="BX87" s="190"/>
      <c r="BY87" s="190"/>
      <c r="BZ87" s="190"/>
      <c r="CA87" s="190"/>
      <c r="CB87" s="190"/>
      <c r="CC87" s="190"/>
      <c r="CD87" s="190"/>
      <c r="CE87" s="190"/>
      <c r="CF87" s="190"/>
      <c r="CG87" s="191"/>
      <c r="CH87" s="173" t="s">
        <v>160</v>
      </c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5"/>
      <c r="CX87" s="173"/>
      <c r="CY87" s="174"/>
      <c r="CZ87" s="174"/>
      <c r="DA87" s="174"/>
      <c r="DB87" s="174"/>
      <c r="DC87" s="174"/>
      <c r="DD87" s="174"/>
      <c r="DE87" s="174"/>
      <c r="DF87" s="174"/>
      <c r="DG87" s="175"/>
      <c r="DH87" s="173"/>
      <c r="DI87" s="174"/>
      <c r="DJ87" s="174"/>
      <c r="DK87" s="174"/>
      <c r="DL87" s="174"/>
      <c r="DM87" s="174"/>
      <c r="DN87" s="174"/>
      <c r="DO87" s="174"/>
      <c r="DP87" s="174"/>
      <c r="DQ87" s="175"/>
      <c r="DR87" s="173"/>
      <c r="DS87" s="174"/>
      <c r="DT87" s="174"/>
      <c r="DU87" s="174"/>
      <c r="DV87" s="174"/>
      <c r="DW87" s="174"/>
      <c r="DX87" s="174"/>
      <c r="DY87" s="174"/>
      <c r="DZ87" s="174"/>
      <c r="EA87" s="175"/>
      <c r="EB87" s="173"/>
      <c r="EC87" s="174"/>
      <c r="ED87" s="174"/>
      <c r="EE87" s="174"/>
      <c r="EF87" s="174"/>
      <c r="EG87" s="174"/>
      <c r="EH87" s="174"/>
      <c r="EI87" s="174"/>
      <c r="EJ87" s="174"/>
      <c r="EK87" s="175"/>
      <c r="EL87" s="173"/>
      <c r="EM87" s="174"/>
      <c r="EN87" s="174"/>
      <c r="EO87" s="174"/>
      <c r="EP87" s="174"/>
      <c r="EQ87" s="174"/>
      <c r="ER87" s="174"/>
      <c r="ES87" s="174"/>
      <c r="ET87" s="174"/>
      <c r="EU87" s="175"/>
      <c r="EV87" s="173"/>
      <c r="EW87" s="174"/>
      <c r="EX87" s="174"/>
      <c r="EY87" s="174"/>
      <c r="EZ87" s="174"/>
      <c r="FA87" s="174"/>
      <c r="FB87" s="174"/>
      <c r="FC87" s="174"/>
      <c r="FD87" s="174"/>
      <c r="FE87" s="175"/>
      <c r="FF87" s="173" t="s">
        <v>153</v>
      </c>
      <c r="FG87" s="174"/>
      <c r="FH87" s="174"/>
      <c r="FI87" s="174"/>
      <c r="FJ87" s="174"/>
      <c r="FK87" s="174"/>
      <c r="FL87" s="174"/>
      <c r="FM87" s="174"/>
      <c r="FN87" s="174"/>
      <c r="FO87" s="174"/>
      <c r="FP87" s="174"/>
      <c r="FQ87" s="174"/>
      <c r="FR87" s="174"/>
      <c r="FS87" s="174"/>
      <c r="FT87" s="174"/>
      <c r="FU87" s="175"/>
      <c r="FV87" s="288" t="s">
        <v>154</v>
      </c>
      <c r="FW87" s="289"/>
      <c r="FX87" s="289"/>
      <c r="FY87" s="289"/>
      <c r="FZ87" s="289"/>
      <c r="GA87" s="289"/>
      <c r="GB87" s="289"/>
      <c r="GC87" s="289"/>
      <c r="GD87" s="289"/>
      <c r="GE87" s="290"/>
    </row>
    <row r="88" spans="1:187" s="22" customFormat="1" ht="12.75" customHeight="1">
      <c r="A88" s="183"/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5"/>
      <c r="O88" s="189" t="s">
        <v>59</v>
      </c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1"/>
      <c r="AA88" s="189" t="s">
        <v>60</v>
      </c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1"/>
      <c r="AM88" s="189" t="s">
        <v>61</v>
      </c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1"/>
      <c r="AY88" s="189" t="s">
        <v>62</v>
      </c>
      <c r="AZ88" s="190"/>
      <c r="BA88" s="190"/>
      <c r="BB88" s="190"/>
      <c r="BC88" s="190"/>
      <c r="BD88" s="190"/>
      <c r="BE88" s="190"/>
      <c r="BF88" s="190"/>
      <c r="BG88" s="190"/>
      <c r="BH88" s="190"/>
      <c r="BI88" s="190"/>
      <c r="BJ88" s="191"/>
      <c r="BK88" s="189" t="s">
        <v>63</v>
      </c>
      <c r="BL88" s="190"/>
      <c r="BM88" s="190"/>
      <c r="BN88" s="190"/>
      <c r="BO88" s="190"/>
      <c r="BP88" s="190"/>
      <c r="BQ88" s="190"/>
      <c r="BR88" s="190"/>
      <c r="BS88" s="190"/>
      <c r="BT88" s="190"/>
      <c r="BU88" s="190"/>
      <c r="BV88" s="191"/>
      <c r="BW88" s="183"/>
      <c r="BX88" s="184"/>
      <c r="BY88" s="184"/>
      <c r="BZ88" s="184"/>
      <c r="CA88" s="184"/>
      <c r="CB88" s="184"/>
      <c r="CC88" s="184"/>
      <c r="CD88" s="184"/>
      <c r="CE88" s="184"/>
      <c r="CF88" s="184"/>
      <c r="CG88" s="185"/>
      <c r="CH88" s="195"/>
      <c r="CI88" s="196"/>
      <c r="CJ88" s="196"/>
      <c r="CK88" s="196"/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7"/>
      <c r="CX88" s="182">
        <v>20</v>
      </c>
      <c r="CY88" s="180"/>
      <c r="CZ88" s="180"/>
      <c r="DA88" s="179" t="s">
        <v>185</v>
      </c>
      <c r="DB88" s="179"/>
      <c r="DC88" s="179"/>
      <c r="DD88" s="180" t="s">
        <v>32</v>
      </c>
      <c r="DE88" s="180"/>
      <c r="DF88" s="180"/>
      <c r="DG88" s="181"/>
      <c r="DH88" s="182">
        <v>20</v>
      </c>
      <c r="DI88" s="180"/>
      <c r="DJ88" s="180"/>
      <c r="DK88" s="179" t="s">
        <v>197</v>
      </c>
      <c r="DL88" s="179"/>
      <c r="DM88" s="179"/>
      <c r="DN88" s="180" t="s">
        <v>32</v>
      </c>
      <c r="DO88" s="180"/>
      <c r="DP88" s="180"/>
      <c r="DQ88" s="181"/>
      <c r="DR88" s="182">
        <v>20</v>
      </c>
      <c r="DS88" s="180"/>
      <c r="DT88" s="180"/>
      <c r="DU88" s="179" t="s">
        <v>237</v>
      </c>
      <c r="DV88" s="179"/>
      <c r="DW88" s="179"/>
      <c r="DX88" s="180" t="s">
        <v>32</v>
      </c>
      <c r="DY88" s="180"/>
      <c r="DZ88" s="180"/>
      <c r="EA88" s="181"/>
      <c r="EB88" s="182">
        <v>20</v>
      </c>
      <c r="EC88" s="180"/>
      <c r="ED88" s="180"/>
      <c r="EE88" s="179" t="s">
        <v>185</v>
      </c>
      <c r="EF88" s="179"/>
      <c r="EG88" s="179"/>
      <c r="EH88" s="180" t="s">
        <v>32</v>
      </c>
      <c r="EI88" s="180"/>
      <c r="EJ88" s="180"/>
      <c r="EK88" s="181"/>
      <c r="EL88" s="182">
        <v>20</v>
      </c>
      <c r="EM88" s="180"/>
      <c r="EN88" s="180"/>
      <c r="EO88" s="179" t="s">
        <v>197</v>
      </c>
      <c r="EP88" s="179"/>
      <c r="EQ88" s="179"/>
      <c r="ER88" s="180" t="s">
        <v>32</v>
      </c>
      <c r="ES88" s="180"/>
      <c r="ET88" s="180"/>
      <c r="EU88" s="181"/>
      <c r="EV88" s="182">
        <v>20</v>
      </c>
      <c r="EW88" s="180"/>
      <c r="EX88" s="180"/>
      <c r="EY88" s="179" t="s">
        <v>237</v>
      </c>
      <c r="EZ88" s="179"/>
      <c r="FA88" s="179"/>
      <c r="FB88" s="180" t="s">
        <v>32</v>
      </c>
      <c r="FC88" s="180"/>
      <c r="FD88" s="180"/>
      <c r="FE88" s="181"/>
      <c r="FF88" s="195"/>
      <c r="FG88" s="196"/>
      <c r="FH88" s="196"/>
      <c r="FI88" s="196"/>
      <c r="FJ88" s="196"/>
      <c r="FK88" s="196"/>
      <c r="FL88" s="196"/>
      <c r="FM88" s="196"/>
      <c r="FN88" s="196"/>
      <c r="FO88" s="196"/>
      <c r="FP88" s="196"/>
      <c r="FQ88" s="196"/>
      <c r="FR88" s="196"/>
      <c r="FS88" s="196"/>
      <c r="FT88" s="196"/>
      <c r="FU88" s="197"/>
      <c r="FV88" s="182"/>
      <c r="FW88" s="180"/>
      <c r="FX88" s="180"/>
      <c r="FY88" s="180"/>
      <c r="FZ88" s="180"/>
      <c r="GA88" s="180"/>
      <c r="GB88" s="180"/>
      <c r="GC88" s="180"/>
      <c r="GD88" s="180"/>
      <c r="GE88" s="181"/>
    </row>
    <row r="89" spans="1:187" s="22" customFormat="1" ht="12.75" customHeight="1">
      <c r="A89" s="183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5"/>
      <c r="O89" s="183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5"/>
      <c r="AA89" s="183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5"/>
      <c r="AM89" s="183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5"/>
      <c r="AY89" s="183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5"/>
      <c r="BK89" s="183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5"/>
      <c r="BW89" s="183"/>
      <c r="BX89" s="184"/>
      <c r="BY89" s="184"/>
      <c r="BZ89" s="184"/>
      <c r="CA89" s="184"/>
      <c r="CB89" s="184"/>
      <c r="CC89" s="184"/>
      <c r="CD89" s="184"/>
      <c r="CE89" s="184"/>
      <c r="CF89" s="184"/>
      <c r="CG89" s="185"/>
      <c r="CH89" s="195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7"/>
      <c r="CX89" s="183" t="s">
        <v>51</v>
      </c>
      <c r="CY89" s="184"/>
      <c r="CZ89" s="184"/>
      <c r="DA89" s="184"/>
      <c r="DB89" s="184"/>
      <c r="DC89" s="184"/>
      <c r="DD89" s="184"/>
      <c r="DE89" s="184"/>
      <c r="DF89" s="184"/>
      <c r="DG89" s="185"/>
      <c r="DH89" s="183" t="s">
        <v>29</v>
      </c>
      <c r="DI89" s="184"/>
      <c r="DJ89" s="184"/>
      <c r="DK89" s="184"/>
      <c r="DL89" s="184"/>
      <c r="DM89" s="184"/>
      <c r="DN89" s="184"/>
      <c r="DO89" s="184"/>
      <c r="DP89" s="184"/>
      <c r="DQ89" s="185"/>
      <c r="DR89" s="183" t="s">
        <v>30</v>
      </c>
      <c r="DS89" s="184"/>
      <c r="DT89" s="184"/>
      <c r="DU89" s="184"/>
      <c r="DV89" s="184"/>
      <c r="DW89" s="184"/>
      <c r="DX89" s="184"/>
      <c r="DY89" s="184"/>
      <c r="DZ89" s="184"/>
      <c r="EA89" s="185"/>
      <c r="EB89" s="183" t="s">
        <v>51</v>
      </c>
      <c r="EC89" s="184"/>
      <c r="ED89" s="184"/>
      <c r="EE89" s="184"/>
      <c r="EF89" s="184"/>
      <c r="EG89" s="184"/>
      <c r="EH89" s="184"/>
      <c r="EI89" s="184"/>
      <c r="EJ89" s="184"/>
      <c r="EK89" s="185"/>
      <c r="EL89" s="183" t="s">
        <v>29</v>
      </c>
      <c r="EM89" s="184"/>
      <c r="EN89" s="184"/>
      <c r="EO89" s="184"/>
      <c r="EP89" s="184"/>
      <c r="EQ89" s="184"/>
      <c r="ER89" s="184"/>
      <c r="ES89" s="184"/>
      <c r="ET89" s="184"/>
      <c r="EU89" s="185"/>
      <c r="EV89" s="183" t="s">
        <v>30</v>
      </c>
      <c r="EW89" s="184"/>
      <c r="EX89" s="184"/>
      <c r="EY89" s="184"/>
      <c r="EZ89" s="184"/>
      <c r="FA89" s="184"/>
      <c r="FB89" s="184"/>
      <c r="FC89" s="184"/>
      <c r="FD89" s="184"/>
      <c r="FE89" s="185"/>
      <c r="FF89" s="195"/>
      <c r="FG89" s="196"/>
      <c r="FH89" s="196"/>
      <c r="FI89" s="196"/>
      <c r="FJ89" s="196"/>
      <c r="FK89" s="196"/>
      <c r="FL89" s="196"/>
      <c r="FM89" s="196"/>
      <c r="FN89" s="196"/>
      <c r="FO89" s="196"/>
      <c r="FP89" s="196"/>
      <c r="FQ89" s="196"/>
      <c r="FR89" s="196"/>
      <c r="FS89" s="196"/>
      <c r="FT89" s="196"/>
      <c r="FU89" s="197"/>
      <c r="FV89" s="182"/>
      <c r="FW89" s="180"/>
      <c r="FX89" s="180"/>
      <c r="FY89" s="180"/>
      <c r="FZ89" s="180"/>
      <c r="GA89" s="180"/>
      <c r="GB89" s="180"/>
      <c r="GC89" s="180"/>
      <c r="GD89" s="180"/>
      <c r="GE89" s="181"/>
    </row>
    <row r="90" spans="1:187" s="22" customFormat="1" ht="12.75" customHeight="1">
      <c r="A90" s="183"/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5"/>
      <c r="O90" s="183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5"/>
      <c r="AA90" s="183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5"/>
      <c r="AM90" s="183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5"/>
      <c r="AY90" s="183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5"/>
      <c r="BK90" s="183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5"/>
      <c r="BW90" s="183"/>
      <c r="BX90" s="184"/>
      <c r="BY90" s="184"/>
      <c r="BZ90" s="184"/>
      <c r="CA90" s="184"/>
      <c r="CB90" s="184"/>
      <c r="CC90" s="184"/>
      <c r="CD90" s="184"/>
      <c r="CE90" s="184"/>
      <c r="CF90" s="184"/>
      <c r="CG90" s="185"/>
      <c r="CH90" s="195"/>
      <c r="CI90" s="196"/>
      <c r="CJ90" s="196"/>
      <c r="CK90" s="196"/>
      <c r="CL90" s="196"/>
      <c r="CM90" s="196"/>
      <c r="CN90" s="196"/>
      <c r="CO90" s="196"/>
      <c r="CP90" s="196"/>
      <c r="CQ90" s="196"/>
      <c r="CR90" s="196"/>
      <c r="CS90" s="196"/>
      <c r="CT90" s="196"/>
      <c r="CU90" s="196"/>
      <c r="CV90" s="196"/>
      <c r="CW90" s="197"/>
      <c r="CX90" s="183"/>
      <c r="CY90" s="184"/>
      <c r="CZ90" s="184"/>
      <c r="DA90" s="184"/>
      <c r="DB90" s="184"/>
      <c r="DC90" s="184"/>
      <c r="DD90" s="184"/>
      <c r="DE90" s="184"/>
      <c r="DF90" s="184"/>
      <c r="DG90" s="185"/>
      <c r="DH90" s="183"/>
      <c r="DI90" s="184"/>
      <c r="DJ90" s="184"/>
      <c r="DK90" s="184"/>
      <c r="DL90" s="184"/>
      <c r="DM90" s="184"/>
      <c r="DN90" s="184"/>
      <c r="DO90" s="184"/>
      <c r="DP90" s="184"/>
      <c r="DQ90" s="185"/>
      <c r="DR90" s="183"/>
      <c r="DS90" s="184"/>
      <c r="DT90" s="184"/>
      <c r="DU90" s="184"/>
      <c r="DV90" s="184"/>
      <c r="DW90" s="184"/>
      <c r="DX90" s="184"/>
      <c r="DY90" s="184"/>
      <c r="DZ90" s="184"/>
      <c r="EA90" s="185"/>
      <c r="EB90" s="183"/>
      <c r="EC90" s="184"/>
      <c r="ED90" s="184"/>
      <c r="EE90" s="184"/>
      <c r="EF90" s="184"/>
      <c r="EG90" s="184"/>
      <c r="EH90" s="184"/>
      <c r="EI90" s="184"/>
      <c r="EJ90" s="184"/>
      <c r="EK90" s="185"/>
      <c r="EL90" s="183"/>
      <c r="EM90" s="184"/>
      <c r="EN90" s="184"/>
      <c r="EO90" s="184"/>
      <c r="EP90" s="184"/>
      <c r="EQ90" s="184"/>
      <c r="ER90" s="184"/>
      <c r="ES90" s="184"/>
      <c r="ET90" s="184"/>
      <c r="EU90" s="185"/>
      <c r="EV90" s="183"/>
      <c r="EW90" s="184"/>
      <c r="EX90" s="184"/>
      <c r="EY90" s="184"/>
      <c r="EZ90" s="184"/>
      <c r="FA90" s="184"/>
      <c r="FB90" s="184"/>
      <c r="FC90" s="184"/>
      <c r="FD90" s="184"/>
      <c r="FE90" s="185"/>
      <c r="FF90" s="195"/>
      <c r="FG90" s="196"/>
      <c r="FH90" s="196"/>
      <c r="FI90" s="196"/>
      <c r="FJ90" s="196"/>
      <c r="FK90" s="196"/>
      <c r="FL90" s="196"/>
      <c r="FM90" s="196"/>
      <c r="FN90" s="196"/>
      <c r="FO90" s="196"/>
      <c r="FP90" s="196"/>
      <c r="FQ90" s="196"/>
      <c r="FR90" s="196"/>
      <c r="FS90" s="196"/>
      <c r="FT90" s="196"/>
      <c r="FU90" s="197"/>
      <c r="FV90" s="182"/>
      <c r="FW90" s="180"/>
      <c r="FX90" s="180"/>
      <c r="FY90" s="180"/>
      <c r="FZ90" s="180"/>
      <c r="GA90" s="180"/>
      <c r="GB90" s="180"/>
      <c r="GC90" s="180"/>
      <c r="GD90" s="180"/>
      <c r="GE90" s="181"/>
    </row>
    <row r="91" spans="1:187" s="22" customFormat="1" ht="14.25" customHeight="1">
      <c r="A91" s="183"/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5"/>
      <c r="O91" s="183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5"/>
      <c r="AA91" s="183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5"/>
      <c r="AM91" s="183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5"/>
      <c r="AY91" s="183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5"/>
      <c r="BK91" s="183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5"/>
      <c r="BW91" s="183"/>
      <c r="BX91" s="184"/>
      <c r="BY91" s="184"/>
      <c r="BZ91" s="184"/>
      <c r="CA91" s="184"/>
      <c r="CB91" s="184"/>
      <c r="CC91" s="184"/>
      <c r="CD91" s="184"/>
      <c r="CE91" s="184"/>
      <c r="CF91" s="184"/>
      <c r="CG91" s="185"/>
      <c r="CH91" s="176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8"/>
      <c r="CX91" s="183"/>
      <c r="CY91" s="184"/>
      <c r="CZ91" s="184"/>
      <c r="DA91" s="184"/>
      <c r="DB91" s="184"/>
      <c r="DC91" s="184"/>
      <c r="DD91" s="184"/>
      <c r="DE91" s="184"/>
      <c r="DF91" s="184"/>
      <c r="DG91" s="185"/>
      <c r="DH91" s="183"/>
      <c r="DI91" s="184"/>
      <c r="DJ91" s="184"/>
      <c r="DK91" s="184"/>
      <c r="DL91" s="184"/>
      <c r="DM91" s="184"/>
      <c r="DN91" s="184"/>
      <c r="DO91" s="184"/>
      <c r="DP91" s="184"/>
      <c r="DQ91" s="185"/>
      <c r="DR91" s="183"/>
      <c r="DS91" s="184"/>
      <c r="DT91" s="184"/>
      <c r="DU91" s="184"/>
      <c r="DV91" s="184"/>
      <c r="DW91" s="184"/>
      <c r="DX91" s="184"/>
      <c r="DY91" s="184"/>
      <c r="DZ91" s="184"/>
      <c r="EA91" s="185"/>
      <c r="EB91" s="183"/>
      <c r="EC91" s="184"/>
      <c r="ED91" s="184"/>
      <c r="EE91" s="184"/>
      <c r="EF91" s="184"/>
      <c r="EG91" s="184"/>
      <c r="EH91" s="184"/>
      <c r="EI91" s="184"/>
      <c r="EJ91" s="184"/>
      <c r="EK91" s="185"/>
      <c r="EL91" s="183"/>
      <c r="EM91" s="184"/>
      <c r="EN91" s="184"/>
      <c r="EO91" s="184"/>
      <c r="EP91" s="184"/>
      <c r="EQ91" s="184"/>
      <c r="ER91" s="184"/>
      <c r="ES91" s="184"/>
      <c r="ET91" s="184"/>
      <c r="EU91" s="185"/>
      <c r="EV91" s="183"/>
      <c r="EW91" s="184"/>
      <c r="EX91" s="184"/>
      <c r="EY91" s="184"/>
      <c r="EZ91" s="184"/>
      <c r="FA91" s="184"/>
      <c r="FB91" s="184"/>
      <c r="FC91" s="184"/>
      <c r="FD91" s="184"/>
      <c r="FE91" s="185"/>
      <c r="FF91" s="195"/>
      <c r="FG91" s="196"/>
      <c r="FH91" s="196"/>
      <c r="FI91" s="196"/>
      <c r="FJ91" s="196"/>
      <c r="FK91" s="196"/>
      <c r="FL91" s="196"/>
      <c r="FM91" s="196"/>
      <c r="FN91" s="196"/>
      <c r="FO91" s="196"/>
      <c r="FP91" s="196"/>
      <c r="FQ91" s="196"/>
      <c r="FR91" s="196"/>
      <c r="FS91" s="196"/>
      <c r="FT91" s="196"/>
      <c r="FU91" s="197"/>
      <c r="FV91" s="182"/>
      <c r="FW91" s="180"/>
      <c r="FX91" s="180"/>
      <c r="FY91" s="180"/>
      <c r="FZ91" s="180"/>
      <c r="GA91" s="180"/>
      <c r="GB91" s="180"/>
      <c r="GC91" s="180"/>
      <c r="GD91" s="180"/>
      <c r="GE91" s="181"/>
    </row>
    <row r="92" spans="1:187" s="22" customFormat="1" ht="12.75" customHeight="1">
      <c r="A92" s="183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5"/>
      <c r="O92" s="186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8"/>
      <c r="AA92" s="186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8"/>
      <c r="AM92" s="186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8"/>
      <c r="AY92" s="186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8"/>
      <c r="BK92" s="186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8"/>
      <c r="BW92" s="183"/>
      <c r="BX92" s="184"/>
      <c r="BY92" s="184"/>
      <c r="BZ92" s="184"/>
      <c r="CA92" s="184"/>
      <c r="CB92" s="184"/>
      <c r="CC92" s="184"/>
      <c r="CD92" s="184"/>
      <c r="CE92" s="184"/>
      <c r="CF92" s="184"/>
      <c r="CG92" s="185"/>
      <c r="CH92" s="173" t="s">
        <v>39</v>
      </c>
      <c r="CI92" s="174"/>
      <c r="CJ92" s="174"/>
      <c r="CK92" s="174"/>
      <c r="CL92" s="174"/>
      <c r="CM92" s="174"/>
      <c r="CN92" s="174"/>
      <c r="CO92" s="174"/>
      <c r="CP92" s="174"/>
      <c r="CQ92" s="175"/>
      <c r="CR92" s="173" t="s">
        <v>26</v>
      </c>
      <c r="CS92" s="174"/>
      <c r="CT92" s="174"/>
      <c r="CU92" s="174"/>
      <c r="CV92" s="174"/>
      <c r="CW92" s="175"/>
      <c r="CX92" s="183"/>
      <c r="CY92" s="184"/>
      <c r="CZ92" s="184"/>
      <c r="DA92" s="184"/>
      <c r="DB92" s="184"/>
      <c r="DC92" s="184"/>
      <c r="DD92" s="184"/>
      <c r="DE92" s="184"/>
      <c r="DF92" s="184"/>
      <c r="DG92" s="185"/>
      <c r="DH92" s="183"/>
      <c r="DI92" s="184"/>
      <c r="DJ92" s="184"/>
      <c r="DK92" s="184"/>
      <c r="DL92" s="184"/>
      <c r="DM92" s="184"/>
      <c r="DN92" s="184"/>
      <c r="DO92" s="184"/>
      <c r="DP92" s="184"/>
      <c r="DQ92" s="185"/>
      <c r="DR92" s="183"/>
      <c r="DS92" s="184"/>
      <c r="DT92" s="184"/>
      <c r="DU92" s="184"/>
      <c r="DV92" s="184"/>
      <c r="DW92" s="184"/>
      <c r="DX92" s="184"/>
      <c r="DY92" s="184"/>
      <c r="DZ92" s="184"/>
      <c r="EA92" s="185"/>
      <c r="EB92" s="183"/>
      <c r="EC92" s="184"/>
      <c r="ED92" s="184"/>
      <c r="EE92" s="184"/>
      <c r="EF92" s="184"/>
      <c r="EG92" s="184"/>
      <c r="EH92" s="184"/>
      <c r="EI92" s="184"/>
      <c r="EJ92" s="184"/>
      <c r="EK92" s="185"/>
      <c r="EL92" s="183"/>
      <c r="EM92" s="184"/>
      <c r="EN92" s="184"/>
      <c r="EO92" s="184"/>
      <c r="EP92" s="184"/>
      <c r="EQ92" s="184"/>
      <c r="ER92" s="184"/>
      <c r="ES92" s="184"/>
      <c r="ET92" s="184"/>
      <c r="EU92" s="185"/>
      <c r="EV92" s="183"/>
      <c r="EW92" s="184"/>
      <c r="EX92" s="184"/>
      <c r="EY92" s="184"/>
      <c r="EZ92" s="184"/>
      <c r="FA92" s="184"/>
      <c r="FB92" s="184"/>
      <c r="FC92" s="184"/>
      <c r="FD92" s="184"/>
      <c r="FE92" s="185"/>
      <c r="FF92" s="195"/>
      <c r="FG92" s="196"/>
      <c r="FH92" s="196"/>
      <c r="FI92" s="196"/>
      <c r="FJ92" s="196"/>
      <c r="FK92" s="196"/>
      <c r="FL92" s="196"/>
      <c r="FM92" s="196"/>
      <c r="FN92" s="196"/>
      <c r="FO92" s="196"/>
      <c r="FP92" s="196"/>
      <c r="FQ92" s="196"/>
      <c r="FR92" s="196"/>
      <c r="FS92" s="196"/>
      <c r="FT92" s="196"/>
      <c r="FU92" s="197"/>
      <c r="FV92" s="182"/>
      <c r="FW92" s="180"/>
      <c r="FX92" s="180"/>
      <c r="FY92" s="180"/>
      <c r="FZ92" s="180"/>
      <c r="GA92" s="180"/>
      <c r="GB92" s="180"/>
      <c r="GC92" s="180"/>
      <c r="GD92" s="180"/>
      <c r="GE92" s="181"/>
    </row>
    <row r="93" spans="1:187" s="22" customFormat="1" ht="28.5" customHeight="1">
      <c r="A93" s="186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8"/>
      <c r="O93" s="192" t="s">
        <v>23</v>
      </c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4"/>
      <c r="AA93" s="192" t="s">
        <v>23</v>
      </c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4"/>
      <c r="AM93" s="192" t="s">
        <v>23</v>
      </c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4"/>
      <c r="AY93" s="192" t="s">
        <v>23</v>
      </c>
      <c r="AZ93" s="193"/>
      <c r="BA93" s="193"/>
      <c r="BB93" s="193"/>
      <c r="BC93" s="193"/>
      <c r="BD93" s="193"/>
      <c r="BE93" s="193"/>
      <c r="BF93" s="193"/>
      <c r="BG93" s="193"/>
      <c r="BH93" s="193"/>
      <c r="BI93" s="193"/>
      <c r="BJ93" s="194"/>
      <c r="BK93" s="192" t="s">
        <v>23</v>
      </c>
      <c r="BL93" s="193"/>
      <c r="BM93" s="193"/>
      <c r="BN93" s="193"/>
      <c r="BO93" s="193"/>
      <c r="BP93" s="193"/>
      <c r="BQ93" s="193"/>
      <c r="BR93" s="193"/>
      <c r="BS93" s="193"/>
      <c r="BT93" s="193"/>
      <c r="BU93" s="193"/>
      <c r="BV93" s="194"/>
      <c r="BW93" s="186"/>
      <c r="BX93" s="187"/>
      <c r="BY93" s="187"/>
      <c r="BZ93" s="187"/>
      <c r="CA93" s="187"/>
      <c r="CB93" s="187"/>
      <c r="CC93" s="187"/>
      <c r="CD93" s="187"/>
      <c r="CE93" s="187"/>
      <c r="CF93" s="187"/>
      <c r="CG93" s="188"/>
      <c r="CH93" s="176"/>
      <c r="CI93" s="177"/>
      <c r="CJ93" s="177"/>
      <c r="CK93" s="177"/>
      <c r="CL93" s="177"/>
      <c r="CM93" s="177"/>
      <c r="CN93" s="177"/>
      <c r="CO93" s="177"/>
      <c r="CP93" s="177"/>
      <c r="CQ93" s="178"/>
      <c r="CR93" s="176"/>
      <c r="CS93" s="177"/>
      <c r="CT93" s="177"/>
      <c r="CU93" s="177"/>
      <c r="CV93" s="177"/>
      <c r="CW93" s="178"/>
      <c r="CX93" s="186"/>
      <c r="CY93" s="187"/>
      <c r="CZ93" s="187"/>
      <c r="DA93" s="187"/>
      <c r="DB93" s="187"/>
      <c r="DC93" s="187"/>
      <c r="DD93" s="187"/>
      <c r="DE93" s="187"/>
      <c r="DF93" s="187"/>
      <c r="DG93" s="188"/>
      <c r="DH93" s="186"/>
      <c r="DI93" s="187"/>
      <c r="DJ93" s="187"/>
      <c r="DK93" s="187"/>
      <c r="DL93" s="187"/>
      <c r="DM93" s="187"/>
      <c r="DN93" s="187"/>
      <c r="DO93" s="187"/>
      <c r="DP93" s="187"/>
      <c r="DQ93" s="188"/>
      <c r="DR93" s="186"/>
      <c r="DS93" s="187"/>
      <c r="DT93" s="187"/>
      <c r="DU93" s="187"/>
      <c r="DV93" s="187"/>
      <c r="DW93" s="187"/>
      <c r="DX93" s="187"/>
      <c r="DY93" s="187"/>
      <c r="DZ93" s="187"/>
      <c r="EA93" s="188"/>
      <c r="EB93" s="186"/>
      <c r="EC93" s="187"/>
      <c r="ED93" s="187"/>
      <c r="EE93" s="187"/>
      <c r="EF93" s="187"/>
      <c r="EG93" s="187"/>
      <c r="EH93" s="187"/>
      <c r="EI93" s="187"/>
      <c r="EJ93" s="187"/>
      <c r="EK93" s="188"/>
      <c r="EL93" s="186"/>
      <c r="EM93" s="187"/>
      <c r="EN93" s="187"/>
      <c r="EO93" s="187"/>
      <c r="EP93" s="187"/>
      <c r="EQ93" s="187"/>
      <c r="ER93" s="187"/>
      <c r="ES93" s="187"/>
      <c r="ET93" s="187"/>
      <c r="EU93" s="188"/>
      <c r="EV93" s="186"/>
      <c r="EW93" s="187"/>
      <c r="EX93" s="187"/>
      <c r="EY93" s="187"/>
      <c r="EZ93" s="187"/>
      <c r="FA93" s="187"/>
      <c r="FB93" s="187"/>
      <c r="FC93" s="187"/>
      <c r="FD93" s="187"/>
      <c r="FE93" s="188"/>
      <c r="FF93" s="176"/>
      <c r="FG93" s="177"/>
      <c r="FH93" s="177"/>
      <c r="FI93" s="177"/>
      <c r="FJ93" s="177"/>
      <c r="FK93" s="177"/>
      <c r="FL93" s="177"/>
      <c r="FM93" s="177"/>
      <c r="FN93" s="177"/>
      <c r="FO93" s="177"/>
      <c r="FP93" s="177"/>
      <c r="FQ93" s="177"/>
      <c r="FR93" s="177"/>
      <c r="FS93" s="177"/>
      <c r="FT93" s="177"/>
      <c r="FU93" s="178"/>
      <c r="FV93" s="291"/>
      <c r="FW93" s="179"/>
      <c r="FX93" s="179"/>
      <c r="FY93" s="179"/>
      <c r="FZ93" s="179"/>
      <c r="GA93" s="179"/>
      <c r="GB93" s="179"/>
      <c r="GC93" s="179"/>
      <c r="GD93" s="179"/>
      <c r="GE93" s="292"/>
    </row>
    <row r="94" spans="1:187" s="23" customFormat="1" ht="12" customHeight="1">
      <c r="A94" s="167">
        <v>1</v>
      </c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9"/>
      <c r="O94" s="167">
        <v>2</v>
      </c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9"/>
      <c r="AA94" s="167">
        <v>3</v>
      </c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9"/>
      <c r="AM94" s="167">
        <v>4</v>
      </c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9"/>
      <c r="AY94" s="167">
        <v>5</v>
      </c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9"/>
      <c r="BK94" s="167">
        <v>6</v>
      </c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9"/>
      <c r="BW94" s="167">
        <v>7</v>
      </c>
      <c r="BX94" s="168"/>
      <c r="BY94" s="168"/>
      <c r="BZ94" s="168"/>
      <c r="CA94" s="168"/>
      <c r="CB94" s="168"/>
      <c r="CC94" s="168"/>
      <c r="CD94" s="168"/>
      <c r="CE94" s="168"/>
      <c r="CF94" s="168"/>
      <c r="CG94" s="169"/>
      <c r="CH94" s="167">
        <v>8</v>
      </c>
      <c r="CI94" s="168"/>
      <c r="CJ94" s="168"/>
      <c r="CK94" s="168"/>
      <c r="CL94" s="168"/>
      <c r="CM94" s="168"/>
      <c r="CN94" s="168"/>
      <c r="CO94" s="168"/>
      <c r="CP94" s="168"/>
      <c r="CQ94" s="169"/>
      <c r="CR94" s="167">
        <v>9</v>
      </c>
      <c r="CS94" s="168"/>
      <c r="CT94" s="168"/>
      <c r="CU94" s="168"/>
      <c r="CV94" s="168"/>
      <c r="CW94" s="169"/>
      <c r="CX94" s="167">
        <v>10</v>
      </c>
      <c r="CY94" s="168"/>
      <c r="CZ94" s="168"/>
      <c r="DA94" s="168"/>
      <c r="DB94" s="168"/>
      <c r="DC94" s="168"/>
      <c r="DD94" s="168"/>
      <c r="DE94" s="168"/>
      <c r="DF94" s="168"/>
      <c r="DG94" s="169"/>
      <c r="DH94" s="167">
        <v>11</v>
      </c>
      <c r="DI94" s="168"/>
      <c r="DJ94" s="168"/>
      <c r="DK94" s="168"/>
      <c r="DL94" s="168"/>
      <c r="DM94" s="168"/>
      <c r="DN94" s="168"/>
      <c r="DO94" s="168"/>
      <c r="DP94" s="168"/>
      <c r="DQ94" s="169"/>
      <c r="DR94" s="167">
        <v>12</v>
      </c>
      <c r="DS94" s="168"/>
      <c r="DT94" s="168"/>
      <c r="DU94" s="168"/>
      <c r="DV94" s="168"/>
      <c r="DW94" s="168"/>
      <c r="DX94" s="168"/>
      <c r="DY94" s="168"/>
      <c r="DZ94" s="168"/>
      <c r="EA94" s="169"/>
      <c r="EB94" s="167">
        <v>13</v>
      </c>
      <c r="EC94" s="168"/>
      <c r="ED94" s="168"/>
      <c r="EE94" s="168"/>
      <c r="EF94" s="168"/>
      <c r="EG94" s="168"/>
      <c r="EH94" s="168"/>
      <c r="EI94" s="168"/>
      <c r="EJ94" s="168"/>
      <c r="EK94" s="169"/>
      <c r="EL94" s="167">
        <v>14</v>
      </c>
      <c r="EM94" s="168"/>
      <c r="EN94" s="168"/>
      <c r="EO94" s="168"/>
      <c r="EP94" s="168"/>
      <c r="EQ94" s="168"/>
      <c r="ER94" s="168"/>
      <c r="ES94" s="168"/>
      <c r="ET94" s="168"/>
      <c r="EU94" s="169"/>
      <c r="EV94" s="167">
        <v>15</v>
      </c>
      <c r="EW94" s="168"/>
      <c r="EX94" s="168"/>
      <c r="EY94" s="168"/>
      <c r="EZ94" s="168"/>
      <c r="FA94" s="168"/>
      <c r="FB94" s="168"/>
      <c r="FC94" s="168"/>
      <c r="FD94" s="168"/>
      <c r="FE94" s="169"/>
      <c r="FF94" s="167">
        <v>16</v>
      </c>
      <c r="FG94" s="168"/>
      <c r="FH94" s="168"/>
      <c r="FI94" s="168"/>
      <c r="FJ94" s="168"/>
      <c r="FK94" s="168"/>
      <c r="FL94" s="168"/>
      <c r="FM94" s="168"/>
      <c r="FN94" s="168"/>
      <c r="FO94" s="168"/>
      <c r="FP94" s="168"/>
      <c r="FQ94" s="168"/>
      <c r="FR94" s="168"/>
      <c r="FS94" s="168"/>
      <c r="FT94" s="168"/>
      <c r="FU94" s="169"/>
      <c r="FV94" s="167">
        <v>17</v>
      </c>
      <c r="FW94" s="168"/>
      <c r="FX94" s="168"/>
      <c r="FY94" s="168"/>
      <c r="FZ94" s="168"/>
      <c r="GA94" s="168"/>
      <c r="GB94" s="168"/>
      <c r="GC94" s="168"/>
      <c r="GD94" s="168"/>
      <c r="GE94" s="169"/>
    </row>
    <row r="95" spans="1:187" s="22" customFormat="1" ht="85.5" customHeight="1">
      <c r="A95" s="170" t="s">
        <v>192</v>
      </c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2"/>
      <c r="O95" s="155" t="s">
        <v>166</v>
      </c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7"/>
      <c r="AA95" s="155" t="s">
        <v>64</v>
      </c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7"/>
      <c r="AM95" s="155" t="s">
        <v>138</v>
      </c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7"/>
      <c r="AY95" s="155" t="s">
        <v>65</v>
      </c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7"/>
      <c r="BK95" s="155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7"/>
      <c r="BW95" s="155" t="s">
        <v>70</v>
      </c>
      <c r="BX95" s="156"/>
      <c r="BY95" s="156"/>
      <c r="BZ95" s="156"/>
      <c r="CA95" s="156"/>
      <c r="CB95" s="156"/>
      <c r="CC95" s="156"/>
      <c r="CD95" s="156"/>
      <c r="CE95" s="156"/>
      <c r="CF95" s="156"/>
      <c r="CG95" s="157"/>
      <c r="CH95" s="155" t="s">
        <v>71</v>
      </c>
      <c r="CI95" s="156"/>
      <c r="CJ95" s="156"/>
      <c r="CK95" s="156"/>
      <c r="CL95" s="156"/>
      <c r="CM95" s="156"/>
      <c r="CN95" s="156"/>
      <c r="CO95" s="156"/>
      <c r="CP95" s="156"/>
      <c r="CQ95" s="157"/>
      <c r="CR95" s="166" t="s">
        <v>72</v>
      </c>
      <c r="CS95" s="159"/>
      <c r="CT95" s="159"/>
      <c r="CU95" s="159"/>
      <c r="CV95" s="159"/>
      <c r="CW95" s="160"/>
      <c r="CX95" s="155">
        <v>125</v>
      </c>
      <c r="CY95" s="156"/>
      <c r="CZ95" s="156"/>
      <c r="DA95" s="156"/>
      <c r="DB95" s="156"/>
      <c r="DC95" s="156"/>
      <c r="DD95" s="156"/>
      <c r="DE95" s="156"/>
      <c r="DF95" s="156"/>
      <c r="DG95" s="157"/>
      <c r="DH95" s="155">
        <v>111</v>
      </c>
      <c r="DI95" s="156"/>
      <c r="DJ95" s="156"/>
      <c r="DK95" s="156"/>
      <c r="DL95" s="156"/>
      <c r="DM95" s="156"/>
      <c r="DN95" s="156"/>
      <c r="DO95" s="156"/>
      <c r="DP95" s="156"/>
      <c r="DQ95" s="157"/>
      <c r="DR95" s="155">
        <v>92</v>
      </c>
      <c r="DS95" s="156"/>
      <c r="DT95" s="156"/>
      <c r="DU95" s="156"/>
      <c r="DV95" s="156"/>
      <c r="DW95" s="156"/>
      <c r="DX95" s="156"/>
      <c r="DY95" s="156"/>
      <c r="DZ95" s="156"/>
      <c r="EA95" s="157"/>
      <c r="EB95" s="155"/>
      <c r="EC95" s="156"/>
      <c r="ED95" s="156"/>
      <c r="EE95" s="156"/>
      <c r="EF95" s="156"/>
      <c r="EG95" s="156"/>
      <c r="EH95" s="156"/>
      <c r="EI95" s="156"/>
      <c r="EJ95" s="156"/>
      <c r="EK95" s="157"/>
      <c r="EL95" s="155"/>
      <c r="EM95" s="156"/>
      <c r="EN95" s="156"/>
      <c r="EO95" s="156"/>
      <c r="EP95" s="156"/>
      <c r="EQ95" s="156"/>
      <c r="ER95" s="156"/>
      <c r="ES95" s="156"/>
      <c r="ET95" s="156"/>
      <c r="EU95" s="157"/>
      <c r="EV95" s="155"/>
      <c r="EW95" s="156"/>
      <c r="EX95" s="156"/>
      <c r="EY95" s="156"/>
      <c r="EZ95" s="156"/>
      <c r="FA95" s="156"/>
      <c r="FB95" s="156"/>
      <c r="FC95" s="156"/>
      <c r="FD95" s="156"/>
      <c r="FE95" s="157"/>
      <c r="FF95" s="155">
        <v>5</v>
      </c>
      <c r="FG95" s="156"/>
      <c r="FH95" s="156"/>
      <c r="FI95" s="156"/>
      <c r="FJ95" s="156"/>
      <c r="FK95" s="156"/>
      <c r="FL95" s="156"/>
      <c r="FM95" s="156"/>
      <c r="FN95" s="156"/>
      <c r="FO95" s="156"/>
      <c r="FP95" s="156"/>
      <c r="FQ95" s="156"/>
      <c r="FR95" s="156"/>
      <c r="FS95" s="156"/>
      <c r="FT95" s="156"/>
      <c r="FU95" s="157"/>
      <c r="FV95" s="155"/>
      <c r="FW95" s="156"/>
      <c r="FX95" s="156"/>
      <c r="FY95" s="156"/>
      <c r="FZ95" s="156"/>
      <c r="GA95" s="156"/>
      <c r="GB95" s="156"/>
      <c r="GC95" s="156"/>
      <c r="GD95" s="156"/>
      <c r="GE95" s="157"/>
    </row>
    <row r="96" spans="1:187" s="22" customFormat="1" ht="79.5" customHeight="1">
      <c r="A96" s="166" t="s">
        <v>193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60"/>
      <c r="O96" s="155" t="s">
        <v>166</v>
      </c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7"/>
      <c r="AA96" s="155" t="s">
        <v>68</v>
      </c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7"/>
      <c r="AM96" s="155" t="s">
        <v>138</v>
      </c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7"/>
      <c r="AY96" s="155" t="s">
        <v>65</v>
      </c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7"/>
      <c r="BK96" s="155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7"/>
      <c r="BW96" s="155" t="s">
        <v>70</v>
      </c>
      <c r="BX96" s="156"/>
      <c r="BY96" s="156"/>
      <c r="BZ96" s="156"/>
      <c r="CA96" s="156"/>
      <c r="CB96" s="156"/>
      <c r="CC96" s="156"/>
      <c r="CD96" s="156"/>
      <c r="CE96" s="156"/>
      <c r="CF96" s="156"/>
      <c r="CG96" s="157"/>
      <c r="CH96" s="155" t="s">
        <v>71</v>
      </c>
      <c r="CI96" s="156"/>
      <c r="CJ96" s="156"/>
      <c r="CK96" s="156"/>
      <c r="CL96" s="156"/>
      <c r="CM96" s="156"/>
      <c r="CN96" s="156"/>
      <c r="CO96" s="156"/>
      <c r="CP96" s="156"/>
      <c r="CQ96" s="157"/>
      <c r="CR96" s="166" t="s">
        <v>72</v>
      </c>
      <c r="CS96" s="159"/>
      <c r="CT96" s="159"/>
      <c r="CU96" s="159"/>
      <c r="CV96" s="159"/>
      <c r="CW96" s="160"/>
      <c r="CX96" s="155"/>
      <c r="CY96" s="156"/>
      <c r="CZ96" s="156"/>
      <c r="DA96" s="156"/>
      <c r="DB96" s="156"/>
      <c r="DC96" s="156"/>
      <c r="DD96" s="156"/>
      <c r="DE96" s="156"/>
      <c r="DF96" s="156"/>
      <c r="DG96" s="157"/>
      <c r="DH96" s="155"/>
      <c r="DI96" s="156"/>
      <c r="DJ96" s="156"/>
      <c r="DK96" s="156"/>
      <c r="DL96" s="156"/>
      <c r="DM96" s="156"/>
      <c r="DN96" s="156"/>
      <c r="DO96" s="156"/>
      <c r="DP96" s="156"/>
      <c r="DQ96" s="157"/>
      <c r="DR96" s="155"/>
      <c r="DS96" s="156"/>
      <c r="DT96" s="156"/>
      <c r="DU96" s="156"/>
      <c r="DV96" s="156"/>
      <c r="DW96" s="156"/>
      <c r="DX96" s="156"/>
      <c r="DY96" s="156"/>
      <c r="DZ96" s="156"/>
      <c r="EA96" s="157"/>
      <c r="EB96" s="155"/>
      <c r="EC96" s="156"/>
      <c r="ED96" s="156"/>
      <c r="EE96" s="156"/>
      <c r="EF96" s="156"/>
      <c r="EG96" s="156"/>
      <c r="EH96" s="156"/>
      <c r="EI96" s="156"/>
      <c r="EJ96" s="156"/>
      <c r="EK96" s="157"/>
      <c r="EL96" s="155"/>
      <c r="EM96" s="156"/>
      <c r="EN96" s="156"/>
      <c r="EO96" s="156"/>
      <c r="EP96" s="156"/>
      <c r="EQ96" s="156"/>
      <c r="ER96" s="156"/>
      <c r="ES96" s="156"/>
      <c r="ET96" s="156"/>
      <c r="EU96" s="157"/>
      <c r="EV96" s="155"/>
      <c r="EW96" s="156"/>
      <c r="EX96" s="156"/>
      <c r="EY96" s="156"/>
      <c r="EZ96" s="156"/>
      <c r="FA96" s="156"/>
      <c r="FB96" s="156"/>
      <c r="FC96" s="156"/>
      <c r="FD96" s="156"/>
      <c r="FE96" s="157"/>
      <c r="FF96" s="155">
        <v>5</v>
      </c>
      <c r="FG96" s="156"/>
      <c r="FH96" s="156"/>
      <c r="FI96" s="156"/>
      <c r="FJ96" s="156"/>
      <c r="FK96" s="156"/>
      <c r="FL96" s="156"/>
      <c r="FM96" s="156"/>
      <c r="FN96" s="156"/>
      <c r="FO96" s="156"/>
      <c r="FP96" s="156"/>
      <c r="FQ96" s="156"/>
      <c r="FR96" s="156"/>
      <c r="FS96" s="156"/>
      <c r="FT96" s="156"/>
      <c r="FU96" s="157"/>
      <c r="FV96" s="155"/>
      <c r="FW96" s="156"/>
      <c r="FX96" s="156"/>
      <c r="FY96" s="156"/>
      <c r="FZ96" s="156"/>
      <c r="GA96" s="156"/>
      <c r="GB96" s="156"/>
      <c r="GC96" s="156"/>
      <c r="GD96" s="156"/>
      <c r="GE96" s="157"/>
    </row>
    <row r="97" spans="1:187" s="22" customFormat="1" ht="70.5" customHeight="1">
      <c r="A97" s="158" t="s">
        <v>196</v>
      </c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60"/>
      <c r="O97" s="155" t="s">
        <v>167</v>
      </c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7"/>
      <c r="AA97" s="155" t="s">
        <v>64</v>
      </c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7"/>
      <c r="AM97" s="155" t="s">
        <v>138</v>
      </c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7"/>
      <c r="AY97" s="155" t="s">
        <v>65</v>
      </c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7"/>
      <c r="BK97" s="155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7"/>
      <c r="BW97" s="155" t="s">
        <v>70</v>
      </c>
      <c r="BX97" s="156"/>
      <c r="BY97" s="156"/>
      <c r="BZ97" s="156"/>
      <c r="CA97" s="156"/>
      <c r="CB97" s="156"/>
      <c r="CC97" s="156"/>
      <c r="CD97" s="156"/>
      <c r="CE97" s="156"/>
      <c r="CF97" s="156"/>
      <c r="CG97" s="157"/>
      <c r="CH97" s="155" t="s">
        <v>71</v>
      </c>
      <c r="CI97" s="156"/>
      <c r="CJ97" s="156"/>
      <c r="CK97" s="156"/>
      <c r="CL97" s="156"/>
      <c r="CM97" s="156"/>
      <c r="CN97" s="156"/>
      <c r="CO97" s="156"/>
      <c r="CP97" s="156"/>
      <c r="CQ97" s="157"/>
      <c r="CR97" s="166" t="s">
        <v>72</v>
      </c>
      <c r="CS97" s="159"/>
      <c r="CT97" s="159"/>
      <c r="CU97" s="159"/>
      <c r="CV97" s="159"/>
      <c r="CW97" s="160"/>
      <c r="CX97" s="155">
        <v>49</v>
      </c>
      <c r="CY97" s="156"/>
      <c r="CZ97" s="156"/>
      <c r="DA97" s="156"/>
      <c r="DB97" s="156"/>
      <c r="DC97" s="156"/>
      <c r="DD97" s="156"/>
      <c r="DE97" s="156"/>
      <c r="DF97" s="156"/>
      <c r="DG97" s="157"/>
      <c r="DH97" s="155">
        <v>66</v>
      </c>
      <c r="DI97" s="156"/>
      <c r="DJ97" s="156"/>
      <c r="DK97" s="156"/>
      <c r="DL97" s="156"/>
      <c r="DM97" s="156"/>
      <c r="DN97" s="156"/>
      <c r="DO97" s="156"/>
      <c r="DP97" s="156"/>
      <c r="DQ97" s="157"/>
      <c r="DR97" s="155">
        <v>83</v>
      </c>
      <c r="DS97" s="156"/>
      <c r="DT97" s="156"/>
      <c r="DU97" s="156"/>
      <c r="DV97" s="156"/>
      <c r="DW97" s="156"/>
      <c r="DX97" s="156"/>
      <c r="DY97" s="156"/>
      <c r="DZ97" s="156"/>
      <c r="EA97" s="157"/>
      <c r="EB97" s="155"/>
      <c r="EC97" s="156"/>
      <c r="ED97" s="156"/>
      <c r="EE97" s="156"/>
      <c r="EF97" s="156"/>
      <c r="EG97" s="156"/>
      <c r="EH97" s="156"/>
      <c r="EI97" s="156"/>
      <c r="EJ97" s="156"/>
      <c r="EK97" s="157"/>
      <c r="EL97" s="155"/>
      <c r="EM97" s="156"/>
      <c r="EN97" s="156"/>
      <c r="EO97" s="156"/>
      <c r="EP97" s="156"/>
      <c r="EQ97" s="156"/>
      <c r="ER97" s="156"/>
      <c r="ES97" s="156"/>
      <c r="ET97" s="156"/>
      <c r="EU97" s="157"/>
      <c r="EV97" s="155"/>
      <c r="EW97" s="156"/>
      <c r="EX97" s="156"/>
      <c r="EY97" s="156"/>
      <c r="EZ97" s="156"/>
      <c r="FA97" s="156"/>
      <c r="FB97" s="156"/>
      <c r="FC97" s="156"/>
      <c r="FD97" s="156"/>
      <c r="FE97" s="157"/>
      <c r="FF97" s="155">
        <v>5</v>
      </c>
      <c r="FG97" s="156"/>
      <c r="FH97" s="156"/>
      <c r="FI97" s="156"/>
      <c r="FJ97" s="156"/>
      <c r="FK97" s="156"/>
      <c r="FL97" s="156"/>
      <c r="FM97" s="156"/>
      <c r="FN97" s="156"/>
      <c r="FO97" s="156"/>
      <c r="FP97" s="156"/>
      <c r="FQ97" s="156"/>
      <c r="FR97" s="156"/>
      <c r="FS97" s="156"/>
      <c r="FT97" s="156"/>
      <c r="FU97" s="157"/>
      <c r="FV97" s="155"/>
      <c r="FW97" s="156"/>
      <c r="FX97" s="156"/>
      <c r="FY97" s="156"/>
      <c r="FZ97" s="156"/>
      <c r="GA97" s="156"/>
      <c r="GB97" s="156"/>
      <c r="GC97" s="156"/>
      <c r="GD97" s="156"/>
      <c r="GE97" s="157"/>
    </row>
    <row r="98" spans="1:187" s="22" customFormat="1" ht="67.5" hidden="1" customHeight="1">
      <c r="A98" s="158" t="s">
        <v>180</v>
      </c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60"/>
      <c r="O98" s="155" t="s">
        <v>167</v>
      </c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7"/>
      <c r="AA98" s="155" t="s">
        <v>68</v>
      </c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7"/>
      <c r="AM98" s="155" t="s">
        <v>138</v>
      </c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7"/>
      <c r="AY98" s="155" t="s">
        <v>65</v>
      </c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7"/>
      <c r="BK98" s="155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7"/>
      <c r="BW98" s="155" t="s">
        <v>70</v>
      </c>
      <c r="BX98" s="156"/>
      <c r="BY98" s="156"/>
      <c r="BZ98" s="156"/>
      <c r="CA98" s="156"/>
      <c r="CB98" s="156"/>
      <c r="CC98" s="156"/>
      <c r="CD98" s="156"/>
      <c r="CE98" s="156"/>
      <c r="CF98" s="156"/>
      <c r="CG98" s="157"/>
      <c r="CH98" s="155" t="s">
        <v>71</v>
      </c>
      <c r="CI98" s="156"/>
      <c r="CJ98" s="156"/>
      <c r="CK98" s="156"/>
      <c r="CL98" s="156"/>
      <c r="CM98" s="156"/>
      <c r="CN98" s="156"/>
      <c r="CO98" s="156"/>
      <c r="CP98" s="156"/>
      <c r="CQ98" s="157"/>
      <c r="CR98" s="166" t="s">
        <v>72</v>
      </c>
      <c r="CS98" s="159"/>
      <c r="CT98" s="159"/>
      <c r="CU98" s="159"/>
      <c r="CV98" s="159"/>
      <c r="CW98" s="160"/>
      <c r="CX98" s="155"/>
      <c r="CY98" s="156"/>
      <c r="CZ98" s="156"/>
      <c r="DA98" s="156"/>
      <c r="DB98" s="156"/>
      <c r="DC98" s="156"/>
      <c r="DD98" s="156"/>
      <c r="DE98" s="156"/>
      <c r="DF98" s="156"/>
      <c r="DG98" s="157"/>
      <c r="DH98" s="155"/>
      <c r="DI98" s="156"/>
      <c r="DJ98" s="156"/>
      <c r="DK98" s="156"/>
      <c r="DL98" s="156"/>
      <c r="DM98" s="156"/>
      <c r="DN98" s="156"/>
      <c r="DO98" s="156"/>
      <c r="DP98" s="156"/>
      <c r="DQ98" s="157"/>
      <c r="DR98" s="155"/>
      <c r="DS98" s="156"/>
      <c r="DT98" s="156"/>
      <c r="DU98" s="156"/>
      <c r="DV98" s="156"/>
      <c r="DW98" s="156"/>
      <c r="DX98" s="156"/>
      <c r="DY98" s="156"/>
      <c r="DZ98" s="156"/>
      <c r="EA98" s="157"/>
      <c r="EB98" s="155"/>
      <c r="EC98" s="156"/>
      <c r="ED98" s="156"/>
      <c r="EE98" s="156"/>
      <c r="EF98" s="156"/>
      <c r="EG98" s="156"/>
      <c r="EH98" s="156"/>
      <c r="EI98" s="156"/>
      <c r="EJ98" s="156"/>
      <c r="EK98" s="157"/>
      <c r="EL98" s="155"/>
      <c r="EM98" s="156"/>
      <c r="EN98" s="156"/>
      <c r="EO98" s="156"/>
      <c r="EP98" s="156"/>
      <c r="EQ98" s="156"/>
      <c r="ER98" s="156"/>
      <c r="ES98" s="156"/>
      <c r="ET98" s="156"/>
      <c r="EU98" s="157"/>
      <c r="EV98" s="155"/>
      <c r="EW98" s="156"/>
      <c r="EX98" s="156"/>
      <c r="EY98" s="156"/>
      <c r="EZ98" s="156"/>
      <c r="FA98" s="156"/>
      <c r="FB98" s="156"/>
      <c r="FC98" s="156"/>
      <c r="FD98" s="156"/>
      <c r="FE98" s="157"/>
      <c r="FF98" s="155">
        <v>5</v>
      </c>
      <c r="FG98" s="156"/>
      <c r="FH98" s="156"/>
      <c r="FI98" s="156"/>
      <c r="FJ98" s="156"/>
      <c r="FK98" s="156"/>
      <c r="FL98" s="156"/>
      <c r="FM98" s="156"/>
      <c r="FN98" s="156"/>
      <c r="FO98" s="156"/>
      <c r="FP98" s="156"/>
      <c r="FQ98" s="156"/>
      <c r="FR98" s="156"/>
      <c r="FS98" s="156"/>
      <c r="FT98" s="156"/>
      <c r="FU98" s="157"/>
      <c r="FV98" s="155"/>
      <c r="FW98" s="156"/>
      <c r="FX98" s="156"/>
      <c r="FY98" s="156"/>
      <c r="FZ98" s="156"/>
      <c r="GA98" s="156"/>
      <c r="GB98" s="156"/>
      <c r="GC98" s="156"/>
      <c r="GD98" s="156"/>
      <c r="GE98" s="157"/>
    </row>
    <row r="99" spans="1:187" s="22" customFormat="1" ht="81" customHeight="1">
      <c r="A99" s="158" t="s">
        <v>194</v>
      </c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60"/>
      <c r="O99" s="155" t="s">
        <v>166</v>
      </c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7"/>
      <c r="AA99" s="155" t="s">
        <v>64</v>
      </c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7"/>
      <c r="AM99" s="155" t="s">
        <v>139</v>
      </c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7"/>
      <c r="AY99" s="155" t="s">
        <v>65</v>
      </c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7"/>
      <c r="BK99" s="155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7"/>
      <c r="BW99" s="155" t="s">
        <v>70</v>
      </c>
      <c r="BX99" s="156"/>
      <c r="BY99" s="156"/>
      <c r="BZ99" s="156"/>
      <c r="CA99" s="156"/>
      <c r="CB99" s="156"/>
      <c r="CC99" s="156"/>
      <c r="CD99" s="156"/>
      <c r="CE99" s="156"/>
      <c r="CF99" s="156"/>
      <c r="CG99" s="157"/>
      <c r="CH99" s="155" t="s">
        <v>71</v>
      </c>
      <c r="CI99" s="156"/>
      <c r="CJ99" s="156"/>
      <c r="CK99" s="156"/>
      <c r="CL99" s="156"/>
      <c r="CM99" s="156"/>
      <c r="CN99" s="156"/>
      <c r="CO99" s="156"/>
      <c r="CP99" s="156"/>
      <c r="CQ99" s="157"/>
      <c r="CR99" s="166" t="s">
        <v>72</v>
      </c>
      <c r="CS99" s="159"/>
      <c r="CT99" s="159"/>
      <c r="CU99" s="159"/>
      <c r="CV99" s="159"/>
      <c r="CW99" s="160"/>
      <c r="CX99" s="155">
        <v>52</v>
      </c>
      <c r="CY99" s="156"/>
      <c r="CZ99" s="156"/>
      <c r="DA99" s="156"/>
      <c r="DB99" s="156"/>
      <c r="DC99" s="156"/>
      <c r="DD99" s="156"/>
      <c r="DE99" s="156"/>
      <c r="DF99" s="156"/>
      <c r="DG99" s="157"/>
      <c r="DH99" s="155">
        <v>65</v>
      </c>
      <c r="DI99" s="156"/>
      <c r="DJ99" s="156"/>
      <c r="DK99" s="156"/>
      <c r="DL99" s="156"/>
      <c r="DM99" s="156"/>
      <c r="DN99" s="156"/>
      <c r="DO99" s="156"/>
      <c r="DP99" s="156"/>
      <c r="DQ99" s="157"/>
      <c r="DR99" s="155">
        <v>71</v>
      </c>
      <c r="DS99" s="156"/>
      <c r="DT99" s="156"/>
      <c r="DU99" s="156"/>
      <c r="DV99" s="156"/>
      <c r="DW99" s="156"/>
      <c r="DX99" s="156"/>
      <c r="DY99" s="156"/>
      <c r="DZ99" s="156"/>
      <c r="EA99" s="157"/>
      <c r="EB99" s="155"/>
      <c r="EC99" s="156"/>
      <c r="ED99" s="156"/>
      <c r="EE99" s="156"/>
      <c r="EF99" s="156"/>
      <c r="EG99" s="156"/>
      <c r="EH99" s="156"/>
      <c r="EI99" s="156"/>
      <c r="EJ99" s="156"/>
      <c r="EK99" s="157"/>
      <c r="EL99" s="155"/>
      <c r="EM99" s="156"/>
      <c r="EN99" s="156"/>
      <c r="EO99" s="156"/>
      <c r="EP99" s="156"/>
      <c r="EQ99" s="156"/>
      <c r="ER99" s="156"/>
      <c r="ES99" s="156"/>
      <c r="ET99" s="156"/>
      <c r="EU99" s="157"/>
      <c r="EV99" s="155"/>
      <c r="EW99" s="156"/>
      <c r="EX99" s="156"/>
      <c r="EY99" s="156"/>
      <c r="EZ99" s="156"/>
      <c r="FA99" s="156"/>
      <c r="FB99" s="156"/>
      <c r="FC99" s="156"/>
      <c r="FD99" s="156"/>
      <c r="FE99" s="157"/>
      <c r="FF99" s="155">
        <v>5</v>
      </c>
      <c r="FG99" s="156"/>
      <c r="FH99" s="156"/>
      <c r="FI99" s="156"/>
      <c r="FJ99" s="156"/>
      <c r="FK99" s="156"/>
      <c r="FL99" s="156"/>
      <c r="FM99" s="156"/>
      <c r="FN99" s="156"/>
      <c r="FO99" s="156"/>
      <c r="FP99" s="156"/>
      <c r="FQ99" s="156"/>
      <c r="FR99" s="156"/>
      <c r="FS99" s="156"/>
      <c r="FT99" s="156"/>
      <c r="FU99" s="157"/>
      <c r="FV99" s="155"/>
      <c r="FW99" s="156"/>
      <c r="FX99" s="156"/>
      <c r="FY99" s="156"/>
      <c r="FZ99" s="156"/>
      <c r="GA99" s="156"/>
      <c r="GB99" s="156"/>
      <c r="GC99" s="156"/>
      <c r="GD99" s="156"/>
      <c r="GE99" s="157"/>
    </row>
    <row r="100" spans="1:187" s="22" customFormat="1" ht="69.75" hidden="1" customHeight="1">
      <c r="A100" s="158" t="s">
        <v>181</v>
      </c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60"/>
      <c r="O100" s="161" t="s">
        <v>166</v>
      </c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7"/>
      <c r="AA100" s="155" t="s">
        <v>68</v>
      </c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7"/>
      <c r="AM100" s="155" t="s">
        <v>139</v>
      </c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7"/>
      <c r="AY100" s="155" t="s">
        <v>97</v>
      </c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7"/>
      <c r="BK100" s="155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7"/>
      <c r="BW100" s="155" t="s">
        <v>70</v>
      </c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7"/>
      <c r="CH100" s="155" t="s">
        <v>71</v>
      </c>
      <c r="CI100" s="156"/>
      <c r="CJ100" s="156"/>
      <c r="CK100" s="156"/>
      <c r="CL100" s="156"/>
      <c r="CM100" s="156"/>
      <c r="CN100" s="156"/>
      <c r="CO100" s="156"/>
      <c r="CP100" s="156"/>
      <c r="CQ100" s="157"/>
      <c r="CR100" s="166" t="s">
        <v>72</v>
      </c>
      <c r="CS100" s="159"/>
      <c r="CT100" s="159"/>
      <c r="CU100" s="159"/>
      <c r="CV100" s="159"/>
      <c r="CW100" s="160"/>
      <c r="CX100" s="155"/>
      <c r="CY100" s="156"/>
      <c r="CZ100" s="156"/>
      <c r="DA100" s="156"/>
      <c r="DB100" s="156"/>
      <c r="DC100" s="156"/>
      <c r="DD100" s="156"/>
      <c r="DE100" s="156"/>
      <c r="DF100" s="156"/>
      <c r="DG100" s="157"/>
      <c r="DH100" s="155"/>
      <c r="DI100" s="156"/>
      <c r="DJ100" s="156"/>
      <c r="DK100" s="156"/>
      <c r="DL100" s="156"/>
      <c r="DM100" s="156"/>
      <c r="DN100" s="156"/>
      <c r="DO100" s="156"/>
      <c r="DP100" s="156"/>
      <c r="DQ100" s="157"/>
      <c r="DR100" s="155"/>
      <c r="DS100" s="156"/>
      <c r="DT100" s="156"/>
      <c r="DU100" s="156"/>
      <c r="DV100" s="156"/>
      <c r="DW100" s="156"/>
      <c r="DX100" s="156"/>
      <c r="DY100" s="156"/>
      <c r="DZ100" s="156"/>
      <c r="EA100" s="157"/>
      <c r="EB100" s="155"/>
      <c r="EC100" s="156"/>
      <c r="ED100" s="156"/>
      <c r="EE100" s="156"/>
      <c r="EF100" s="156"/>
      <c r="EG100" s="156"/>
      <c r="EH100" s="156"/>
      <c r="EI100" s="156"/>
      <c r="EJ100" s="156"/>
      <c r="EK100" s="157"/>
      <c r="EL100" s="155"/>
      <c r="EM100" s="156"/>
      <c r="EN100" s="156"/>
      <c r="EO100" s="156"/>
      <c r="EP100" s="156"/>
      <c r="EQ100" s="156"/>
      <c r="ER100" s="156"/>
      <c r="ES100" s="156"/>
      <c r="ET100" s="156"/>
      <c r="EU100" s="157"/>
      <c r="EV100" s="155"/>
      <c r="EW100" s="156"/>
      <c r="EX100" s="156"/>
      <c r="EY100" s="156"/>
      <c r="EZ100" s="156"/>
      <c r="FA100" s="156"/>
      <c r="FB100" s="156"/>
      <c r="FC100" s="156"/>
      <c r="FD100" s="156"/>
      <c r="FE100" s="157"/>
      <c r="FF100" s="155">
        <v>5</v>
      </c>
      <c r="FG100" s="156"/>
      <c r="FH100" s="156"/>
      <c r="FI100" s="156"/>
      <c r="FJ100" s="156"/>
      <c r="FK100" s="156"/>
      <c r="FL100" s="156"/>
      <c r="FM100" s="156"/>
      <c r="FN100" s="156"/>
      <c r="FO100" s="156"/>
      <c r="FP100" s="156"/>
      <c r="FQ100" s="156"/>
      <c r="FR100" s="156"/>
      <c r="FS100" s="156"/>
      <c r="FT100" s="156"/>
      <c r="FU100" s="157"/>
      <c r="FV100" s="155"/>
      <c r="FW100" s="156"/>
      <c r="FX100" s="156"/>
      <c r="FY100" s="156"/>
      <c r="FZ100" s="156"/>
      <c r="GA100" s="156"/>
      <c r="GB100" s="156"/>
      <c r="GC100" s="156"/>
      <c r="GD100" s="156"/>
      <c r="GE100" s="157"/>
    </row>
    <row r="101" spans="1:187" s="22" customFormat="1" ht="75" customHeight="1">
      <c r="A101" s="158" t="s">
        <v>195</v>
      </c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60"/>
      <c r="O101" s="161" t="s">
        <v>166</v>
      </c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7"/>
      <c r="AA101" s="155" t="s">
        <v>64</v>
      </c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7"/>
      <c r="AM101" s="155" t="s">
        <v>139</v>
      </c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7"/>
      <c r="AY101" s="155" t="s">
        <v>97</v>
      </c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7"/>
      <c r="BK101" s="155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7"/>
      <c r="BW101" s="155" t="s">
        <v>70</v>
      </c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7"/>
      <c r="CH101" s="155" t="s">
        <v>71</v>
      </c>
      <c r="CI101" s="156"/>
      <c r="CJ101" s="156"/>
      <c r="CK101" s="156"/>
      <c r="CL101" s="156"/>
      <c r="CM101" s="156"/>
      <c r="CN101" s="156"/>
      <c r="CO101" s="156"/>
      <c r="CP101" s="156"/>
      <c r="CQ101" s="157"/>
      <c r="CR101" s="166" t="s">
        <v>72</v>
      </c>
      <c r="CS101" s="159"/>
      <c r="CT101" s="159"/>
      <c r="CU101" s="159"/>
      <c r="CV101" s="159"/>
      <c r="CW101" s="160"/>
      <c r="CX101" s="155">
        <v>68</v>
      </c>
      <c r="CY101" s="156"/>
      <c r="CZ101" s="156"/>
      <c r="DA101" s="156"/>
      <c r="DB101" s="156"/>
      <c r="DC101" s="156"/>
      <c r="DD101" s="156"/>
      <c r="DE101" s="156"/>
      <c r="DF101" s="156"/>
      <c r="DG101" s="157"/>
      <c r="DH101" s="155">
        <v>71</v>
      </c>
      <c r="DI101" s="156"/>
      <c r="DJ101" s="156"/>
      <c r="DK101" s="156"/>
      <c r="DL101" s="156"/>
      <c r="DM101" s="156"/>
      <c r="DN101" s="156"/>
      <c r="DO101" s="156"/>
      <c r="DP101" s="156"/>
      <c r="DQ101" s="157"/>
      <c r="DR101" s="155">
        <v>73</v>
      </c>
      <c r="DS101" s="156"/>
      <c r="DT101" s="156"/>
      <c r="DU101" s="156"/>
      <c r="DV101" s="156"/>
      <c r="DW101" s="156"/>
      <c r="DX101" s="156"/>
      <c r="DY101" s="156"/>
      <c r="DZ101" s="156"/>
      <c r="EA101" s="157"/>
      <c r="EB101" s="155"/>
      <c r="EC101" s="156"/>
      <c r="ED101" s="156"/>
      <c r="EE101" s="156"/>
      <c r="EF101" s="156"/>
      <c r="EG101" s="156"/>
      <c r="EH101" s="156"/>
      <c r="EI101" s="156"/>
      <c r="EJ101" s="156"/>
      <c r="EK101" s="157"/>
      <c r="EL101" s="155"/>
      <c r="EM101" s="156"/>
      <c r="EN101" s="156"/>
      <c r="EO101" s="156"/>
      <c r="EP101" s="156"/>
      <c r="EQ101" s="156"/>
      <c r="ER101" s="156"/>
      <c r="ES101" s="156"/>
      <c r="ET101" s="156"/>
      <c r="EU101" s="157"/>
      <c r="EV101" s="155"/>
      <c r="EW101" s="156"/>
      <c r="EX101" s="156"/>
      <c r="EY101" s="156"/>
      <c r="EZ101" s="156"/>
      <c r="FA101" s="156"/>
      <c r="FB101" s="156"/>
      <c r="FC101" s="156"/>
      <c r="FD101" s="156"/>
      <c r="FE101" s="157"/>
      <c r="FF101" s="155">
        <v>5</v>
      </c>
      <c r="FG101" s="156"/>
      <c r="FH101" s="156"/>
      <c r="FI101" s="156"/>
      <c r="FJ101" s="156"/>
      <c r="FK101" s="156"/>
      <c r="FL101" s="156"/>
      <c r="FM101" s="156"/>
      <c r="FN101" s="156"/>
      <c r="FO101" s="156"/>
      <c r="FP101" s="156"/>
      <c r="FQ101" s="156"/>
      <c r="FR101" s="156"/>
      <c r="FS101" s="156"/>
      <c r="FT101" s="156"/>
      <c r="FU101" s="157"/>
      <c r="FV101" s="155"/>
      <c r="FW101" s="156"/>
      <c r="FX101" s="156"/>
      <c r="FY101" s="156"/>
      <c r="FZ101" s="156"/>
      <c r="GA101" s="156"/>
      <c r="GB101" s="156"/>
      <c r="GC101" s="156"/>
      <c r="GD101" s="156"/>
      <c r="GE101" s="157"/>
    </row>
    <row r="102" spans="1:187" s="22" customFormat="1" ht="14.25" customHeight="1">
      <c r="A102" s="87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5"/>
      <c r="CS102" s="85"/>
      <c r="CT102" s="85"/>
      <c r="CU102" s="85"/>
      <c r="CV102" s="85"/>
      <c r="CW102" s="85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</row>
    <row r="103" spans="1:187" s="10" customFormat="1" ht="9.75" customHeight="1"/>
    <row r="104" spans="1:187" s="10" customFormat="1" ht="13.5" customHeight="1"/>
    <row r="105" spans="1:187" s="10" customFormat="1" ht="1.5" customHeight="1">
      <c r="BB105" s="162"/>
      <c r="BC105" s="162"/>
      <c r="BD105" s="162"/>
      <c r="BE105" s="162"/>
      <c r="BF105" s="162"/>
      <c r="BG105" s="162"/>
      <c r="BH105" s="162"/>
      <c r="BI105" s="162"/>
      <c r="BJ105" s="162"/>
      <c r="BK105" s="162"/>
      <c r="BL105" s="162"/>
      <c r="BM105" s="162"/>
      <c r="BN105" s="162"/>
      <c r="BO105" s="162"/>
      <c r="BP105" s="162"/>
      <c r="BQ105" s="162"/>
      <c r="BR105" s="162"/>
      <c r="BS105" s="162"/>
      <c r="BT105" s="162"/>
      <c r="BU105" s="162"/>
      <c r="BV105" s="162"/>
      <c r="BW105" s="162"/>
      <c r="BX105" s="162"/>
    </row>
    <row r="106" spans="1:187" s="10" customFormat="1" ht="12.75" hidden="1" customHeight="1"/>
    <row r="107" spans="1:187" s="10" customFormat="1" ht="13.5" customHeight="1">
      <c r="A107" s="10" t="s">
        <v>34</v>
      </c>
    </row>
    <row r="108" spans="1:187" s="10" customFormat="1" ht="7.5" customHeight="1"/>
    <row r="109" spans="1:187" ht="14.25" customHeight="1">
      <c r="A109" s="163" t="s">
        <v>42</v>
      </c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4"/>
      <c r="BS109" s="164"/>
      <c r="BT109" s="164"/>
      <c r="BU109" s="164"/>
      <c r="BV109" s="164"/>
      <c r="BW109" s="164"/>
      <c r="BX109" s="164"/>
      <c r="BY109" s="164"/>
      <c r="BZ109" s="164"/>
      <c r="CA109" s="164"/>
      <c r="CB109" s="164"/>
      <c r="CC109" s="164"/>
      <c r="CD109" s="164"/>
      <c r="CE109" s="164"/>
      <c r="CF109" s="164"/>
      <c r="CG109" s="164"/>
      <c r="CH109" s="164"/>
      <c r="CI109" s="164"/>
      <c r="CJ109" s="164"/>
      <c r="CK109" s="164"/>
      <c r="CL109" s="164"/>
      <c r="CM109" s="164"/>
      <c r="CN109" s="164"/>
      <c r="CO109" s="164"/>
      <c r="CP109" s="164"/>
      <c r="CQ109" s="164"/>
      <c r="CR109" s="164"/>
      <c r="CS109" s="164"/>
      <c r="CT109" s="164"/>
      <c r="CU109" s="164"/>
      <c r="CV109" s="164"/>
      <c r="CW109" s="164"/>
      <c r="CX109" s="164"/>
      <c r="CY109" s="164"/>
      <c r="CZ109" s="164"/>
      <c r="DA109" s="164"/>
      <c r="DB109" s="164"/>
      <c r="DC109" s="164"/>
      <c r="DD109" s="164"/>
      <c r="DE109" s="164"/>
      <c r="DF109" s="164"/>
      <c r="DG109" s="164"/>
      <c r="DH109" s="164"/>
      <c r="DI109" s="164"/>
      <c r="DJ109" s="164"/>
      <c r="DK109" s="164"/>
      <c r="DL109" s="164"/>
      <c r="DM109" s="164"/>
      <c r="DN109" s="164"/>
      <c r="DO109" s="164"/>
      <c r="DP109" s="164"/>
      <c r="DQ109" s="164"/>
      <c r="DR109" s="164"/>
      <c r="DS109" s="164"/>
      <c r="DT109" s="164"/>
      <c r="DU109" s="164"/>
      <c r="DV109" s="164"/>
      <c r="DW109" s="164"/>
      <c r="DX109" s="164"/>
      <c r="DY109" s="164"/>
      <c r="DZ109" s="164"/>
      <c r="EA109" s="164"/>
      <c r="EB109" s="164"/>
      <c r="EC109" s="164"/>
      <c r="ED109" s="164"/>
      <c r="EE109" s="164"/>
      <c r="EF109" s="164"/>
      <c r="EG109" s="164"/>
      <c r="EH109" s="164"/>
      <c r="EI109" s="164"/>
      <c r="EJ109" s="164"/>
      <c r="EK109" s="164"/>
      <c r="EL109" s="164"/>
      <c r="EM109" s="164"/>
      <c r="EN109" s="164"/>
      <c r="EO109" s="164"/>
      <c r="EP109" s="164"/>
      <c r="EQ109" s="164"/>
      <c r="ER109" s="164"/>
      <c r="ES109" s="164"/>
      <c r="ET109" s="164"/>
      <c r="EU109" s="164"/>
      <c r="EV109" s="164"/>
      <c r="EW109" s="164"/>
      <c r="EX109" s="164"/>
      <c r="EY109" s="164"/>
      <c r="EZ109" s="164"/>
      <c r="FA109" s="164"/>
      <c r="FB109" s="164"/>
      <c r="FC109" s="164"/>
      <c r="FD109" s="164"/>
      <c r="FE109" s="164"/>
      <c r="FF109" s="164"/>
      <c r="FG109" s="164"/>
      <c r="FH109" s="164"/>
      <c r="FI109" s="164"/>
      <c r="FJ109" s="164"/>
      <c r="FK109" s="164"/>
      <c r="FL109" s="164"/>
      <c r="FM109" s="164"/>
      <c r="FN109" s="164"/>
      <c r="FO109" s="164"/>
      <c r="FP109" s="164"/>
      <c r="FQ109" s="164"/>
      <c r="FR109" s="164"/>
      <c r="FS109" s="164"/>
      <c r="FT109" s="164"/>
      <c r="FU109" s="164"/>
      <c r="FV109" s="164"/>
      <c r="FW109" s="164"/>
      <c r="FX109" s="164"/>
      <c r="FY109" s="164"/>
      <c r="FZ109" s="164"/>
      <c r="GA109" s="164"/>
      <c r="GB109" s="164"/>
      <c r="GC109" s="164"/>
      <c r="GD109" s="164"/>
      <c r="GE109" s="165"/>
    </row>
    <row r="110" spans="1:187" s="2" customFormat="1" ht="14.25" customHeight="1">
      <c r="A110" s="145" t="s">
        <v>35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7"/>
      <c r="V110" s="145" t="s">
        <v>36</v>
      </c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7"/>
      <c r="AQ110" s="145" t="s">
        <v>37</v>
      </c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7"/>
      <c r="BI110" s="145" t="s">
        <v>38</v>
      </c>
      <c r="BJ110" s="146"/>
      <c r="BK110" s="146"/>
      <c r="BL110" s="146"/>
      <c r="BM110" s="146"/>
      <c r="BN110" s="146"/>
      <c r="BO110" s="146"/>
      <c r="BP110" s="146"/>
      <c r="BQ110" s="146"/>
      <c r="BR110" s="146"/>
      <c r="BS110" s="146"/>
      <c r="BT110" s="146"/>
      <c r="BU110" s="146"/>
      <c r="BV110" s="146"/>
      <c r="BW110" s="146"/>
      <c r="BX110" s="146"/>
      <c r="BY110" s="146"/>
      <c r="BZ110" s="146"/>
      <c r="CA110" s="146"/>
      <c r="CB110" s="147"/>
      <c r="CC110" s="145" t="s">
        <v>39</v>
      </c>
      <c r="CD110" s="146"/>
      <c r="CE110" s="146"/>
      <c r="CF110" s="146"/>
      <c r="CG110" s="146"/>
      <c r="CH110" s="146"/>
      <c r="CI110" s="146"/>
      <c r="CJ110" s="146"/>
      <c r="CK110" s="146"/>
      <c r="CL110" s="146"/>
      <c r="CM110" s="146"/>
      <c r="CN110" s="146"/>
      <c r="CO110" s="146"/>
      <c r="CP110" s="146"/>
      <c r="CQ110" s="146"/>
      <c r="CR110" s="146"/>
      <c r="CS110" s="146"/>
      <c r="CT110" s="146"/>
      <c r="CU110" s="146"/>
      <c r="CV110" s="146"/>
      <c r="CW110" s="146"/>
      <c r="CX110" s="146"/>
      <c r="CY110" s="146"/>
      <c r="CZ110" s="146"/>
      <c r="DA110" s="146"/>
      <c r="DB110" s="146"/>
      <c r="DC110" s="146"/>
      <c r="DD110" s="146"/>
      <c r="DE110" s="146"/>
      <c r="DF110" s="146"/>
      <c r="DG110" s="146"/>
      <c r="DH110" s="146"/>
      <c r="DI110" s="146"/>
      <c r="DJ110" s="146"/>
      <c r="DK110" s="146"/>
      <c r="DL110" s="146"/>
      <c r="DM110" s="146"/>
      <c r="DN110" s="146"/>
      <c r="DO110" s="146"/>
      <c r="DP110" s="146"/>
      <c r="DQ110" s="146"/>
      <c r="DR110" s="146"/>
      <c r="DS110" s="146"/>
      <c r="DT110" s="146"/>
      <c r="DU110" s="146"/>
      <c r="DV110" s="146"/>
      <c r="DW110" s="146"/>
      <c r="DX110" s="146"/>
      <c r="DY110" s="146"/>
      <c r="DZ110" s="146"/>
      <c r="EA110" s="146"/>
      <c r="EB110" s="146"/>
      <c r="EC110" s="146"/>
      <c r="ED110" s="146"/>
      <c r="EE110" s="146"/>
      <c r="EF110" s="146"/>
      <c r="EG110" s="146"/>
      <c r="EH110" s="146"/>
      <c r="EI110" s="146"/>
      <c r="EJ110" s="146"/>
      <c r="EK110" s="146"/>
      <c r="EL110" s="146"/>
      <c r="EM110" s="146"/>
      <c r="EN110" s="146"/>
      <c r="EO110" s="146"/>
      <c r="EP110" s="146"/>
      <c r="EQ110" s="146"/>
      <c r="ER110" s="146"/>
      <c r="ES110" s="146"/>
      <c r="ET110" s="146"/>
      <c r="EU110" s="146"/>
      <c r="EV110" s="146"/>
      <c r="EW110" s="146"/>
      <c r="EX110" s="146"/>
      <c r="EY110" s="146"/>
      <c r="EZ110" s="146"/>
      <c r="FA110" s="146"/>
      <c r="FB110" s="146"/>
      <c r="FC110" s="146"/>
      <c r="FD110" s="146"/>
      <c r="FE110" s="146"/>
      <c r="FF110" s="146"/>
      <c r="FG110" s="146"/>
      <c r="FH110" s="146"/>
      <c r="FI110" s="146"/>
      <c r="FJ110" s="146"/>
      <c r="FK110" s="146"/>
      <c r="FL110" s="146"/>
      <c r="FM110" s="146"/>
      <c r="FN110" s="146"/>
      <c r="FO110" s="146"/>
      <c r="FP110" s="146"/>
      <c r="FQ110" s="146"/>
      <c r="FR110" s="146"/>
      <c r="FS110" s="146"/>
      <c r="FT110" s="146"/>
      <c r="FU110" s="146"/>
      <c r="FV110" s="146"/>
      <c r="FW110" s="146"/>
      <c r="FX110" s="146"/>
      <c r="FY110" s="146"/>
      <c r="FZ110" s="146"/>
      <c r="GA110" s="146"/>
      <c r="GB110" s="146"/>
      <c r="GC110" s="146"/>
      <c r="GD110" s="146"/>
      <c r="GE110" s="147"/>
    </row>
    <row r="111" spans="1:187" s="18" customFormat="1" ht="13.5" customHeight="1">
      <c r="A111" s="132">
        <v>1</v>
      </c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4"/>
      <c r="V111" s="132">
        <v>2</v>
      </c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4"/>
      <c r="AQ111" s="135" t="s">
        <v>40</v>
      </c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7"/>
      <c r="BI111" s="135" t="s">
        <v>41</v>
      </c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6"/>
      <c r="CA111" s="136"/>
      <c r="CB111" s="137"/>
      <c r="CC111" s="132">
        <v>5</v>
      </c>
      <c r="CD111" s="133"/>
      <c r="CE111" s="133"/>
      <c r="CF111" s="133"/>
      <c r="CG111" s="133"/>
      <c r="CH111" s="133"/>
      <c r="CI111" s="133"/>
      <c r="CJ111" s="133"/>
      <c r="CK111" s="133"/>
      <c r="CL111" s="133"/>
      <c r="CM111" s="133"/>
      <c r="CN111" s="133"/>
      <c r="CO111" s="133"/>
      <c r="CP111" s="133"/>
      <c r="CQ111" s="133"/>
      <c r="CR111" s="133"/>
      <c r="CS111" s="133"/>
      <c r="CT111" s="133"/>
      <c r="CU111" s="133"/>
      <c r="CV111" s="133"/>
      <c r="CW111" s="133"/>
      <c r="CX111" s="133"/>
      <c r="CY111" s="133"/>
      <c r="CZ111" s="133"/>
      <c r="DA111" s="133"/>
      <c r="DB111" s="133"/>
      <c r="DC111" s="133"/>
      <c r="DD111" s="133"/>
      <c r="DE111" s="133"/>
      <c r="DF111" s="133"/>
      <c r="DG111" s="133"/>
      <c r="DH111" s="133"/>
      <c r="DI111" s="133"/>
      <c r="DJ111" s="133"/>
      <c r="DK111" s="133"/>
      <c r="DL111" s="133"/>
      <c r="DM111" s="133"/>
      <c r="DN111" s="133"/>
      <c r="DO111" s="133"/>
      <c r="DP111" s="133"/>
      <c r="DQ111" s="133"/>
      <c r="DR111" s="133"/>
      <c r="DS111" s="133"/>
      <c r="DT111" s="133"/>
      <c r="DU111" s="133"/>
      <c r="DV111" s="133"/>
      <c r="DW111" s="133"/>
      <c r="DX111" s="133"/>
      <c r="DY111" s="133"/>
      <c r="DZ111" s="133"/>
      <c r="EA111" s="133"/>
      <c r="EB111" s="133"/>
      <c r="EC111" s="133"/>
      <c r="ED111" s="133"/>
      <c r="EE111" s="133"/>
      <c r="EF111" s="133"/>
      <c r="EG111" s="133"/>
      <c r="EH111" s="133"/>
      <c r="EI111" s="133"/>
      <c r="EJ111" s="133"/>
      <c r="EK111" s="133"/>
      <c r="EL111" s="133"/>
      <c r="EM111" s="133"/>
      <c r="EN111" s="133"/>
      <c r="EO111" s="133"/>
      <c r="EP111" s="133"/>
      <c r="EQ111" s="133"/>
      <c r="ER111" s="133"/>
      <c r="ES111" s="133"/>
      <c r="ET111" s="133"/>
      <c r="EU111" s="133"/>
      <c r="EV111" s="133"/>
      <c r="EW111" s="133"/>
      <c r="EX111" s="133"/>
      <c r="EY111" s="133"/>
      <c r="EZ111" s="133"/>
      <c r="FA111" s="133"/>
      <c r="FB111" s="133"/>
      <c r="FC111" s="133"/>
      <c r="FD111" s="133"/>
      <c r="FE111" s="133"/>
      <c r="FF111" s="133"/>
      <c r="FG111" s="133"/>
      <c r="FH111" s="133"/>
      <c r="FI111" s="133"/>
      <c r="FJ111" s="133"/>
      <c r="FK111" s="133"/>
      <c r="FL111" s="133"/>
      <c r="FM111" s="133"/>
      <c r="FN111" s="133"/>
      <c r="FO111" s="133"/>
      <c r="FP111" s="133"/>
      <c r="FQ111" s="133"/>
      <c r="FR111" s="133"/>
      <c r="FS111" s="133"/>
      <c r="FT111" s="133"/>
      <c r="FU111" s="133"/>
      <c r="FV111" s="133"/>
      <c r="FW111" s="133"/>
      <c r="FX111" s="133"/>
      <c r="FY111" s="133"/>
      <c r="FZ111" s="133"/>
      <c r="GA111" s="133"/>
      <c r="GB111" s="133"/>
      <c r="GC111" s="133"/>
      <c r="GD111" s="133"/>
      <c r="GE111" s="134"/>
    </row>
    <row r="112" spans="1:187" s="24" customFormat="1" ht="29.25" customHeight="1">
      <c r="A112" s="145" t="s">
        <v>80</v>
      </c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7"/>
      <c r="V112" s="145" t="s">
        <v>81</v>
      </c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7"/>
      <c r="AQ112" s="148" t="s">
        <v>82</v>
      </c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50"/>
      <c r="BI112" s="148" t="s">
        <v>83</v>
      </c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49"/>
      <c r="BT112" s="149"/>
      <c r="BU112" s="149"/>
      <c r="BV112" s="149"/>
      <c r="BW112" s="149"/>
      <c r="BX112" s="149"/>
      <c r="BY112" s="149"/>
      <c r="BZ112" s="149"/>
      <c r="CA112" s="149"/>
      <c r="CB112" s="150"/>
      <c r="CC112" s="151" t="s">
        <v>84</v>
      </c>
      <c r="CD112" s="152"/>
      <c r="CE112" s="152"/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2"/>
      <c r="CP112" s="152"/>
      <c r="CQ112" s="152"/>
      <c r="CR112" s="152"/>
      <c r="CS112" s="152"/>
      <c r="CT112" s="152"/>
      <c r="CU112" s="152"/>
      <c r="CV112" s="152"/>
      <c r="CW112" s="152"/>
      <c r="CX112" s="152"/>
      <c r="CY112" s="152"/>
      <c r="CZ112" s="152"/>
      <c r="DA112" s="152"/>
      <c r="DB112" s="152"/>
      <c r="DC112" s="152"/>
      <c r="DD112" s="152"/>
      <c r="DE112" s="152"/>
      <c r="DF112" s="152"/>
      <c r="DG112" s="152"/>
      <c r="DH112" s="152"/>
      <c r="DI112" s="152"/>
      <c r="DJ112" s="152"/>
      <c r="DK112" s="152"/>
      <c r="DL112" s="152"/>
      <c r="DM112" s="152"/>
      <c r="DN112" s="152"/>
      <c r="DO112" s="152"/>
      <c r="DP112" s="152"/>
      <c r="DQ112" s="152"/>
      <c r="DR112" s="152"/>
      <c r="DS112" s="152"/>
      <c r="DT112" s="152"/>
      <c r="DU112" s="152"/>
      <c r="DV112" s="152"/>
      <c r="DW112" s="152"/>
      <c r="DX112" s="152"/>
      <c r="DY112" s="152"/>
      <c r="DZ112" s="152"/>
      <c r="EA112" s="152"/>
      <c r="EB112" s="152"/>
      <c r="EC112" s="152"/>
      <c r="ED112" s="152"/>
      <c r="EE112" s="152"/>
      <c r="EF112" s="152"/>
      <c r="EG112" s="152"/>
      <c r="EH112" s="152"/>
      <c r="EI112" s="152"/>
      <c r="EJ112" s="152"/>
      <c r="EK112" s="152"/>
      <c r="EL112" s="152"/>
      <c r="EM112" s="152"/>
      <c r="EN112" s="152"/>
      <c r="EO112" s="152"/>
      <c r="EP112" s="152"/>
      <c r="EQ112" s="152"/>
      <c r="ER112" s="152"/>
      <c r="ES112" s="152"/>
      <c r="ET112" s="152"/>
      <c r="EU112" s="152"/>
      <c r="EV112" s="152"/>
      <c r="EW112" s="152"/>
      <c r="EX112" s="152"/>
      <c r="EY112" s="152"/>
      <c r="EZ112" s="152"/>
      <c r="FA112" s="152"/>
      <c r="FB112" s="152"/>
      <c r="FC112" s="152"/>
      <c r="FD112" s="152"/>
      <c r="FE112" s="152"/>
      <c r="FF112" s="152"/>
      <c r="FG112" s="152"/>
      <c r="FH112" s="152"/>
      <c r="FI112" s="152"/>
      <c r="FJ112" s="152"/>
      <c r="FK112" s="152"/>
      <c r="FL112" s="152"/>
      <c r="FM112" s="152"/>
      <c r="FN112" s="152"/>
      <c r="FO112" s="152"/>
      <c r="FP112" s="152"/>
      <c r="FQ112" s="152"/>
      <c r="FR112" s="152"/>
      <c r="FS112" s="152"/>
      <c r="FT112" s="152"/>
      <c r="FU112" s="152"/>
      <c r="FV112" s="152"/>
      <c r="FW112" s="152"/>
      <c r="FX112" s="152"/>
      <c r="FY112" s="152"/>
      <c r="FZ112" s="152"/>
      <c r="GA112" s="152"/>
      <c r="GB112" s="152"/>
      <c r="GC112" s="152"/>
      <c r="GD112" s="152"/>
      <c r="GE112" s="153"/>
    </row>
    <row r="113" spans="1:187" s="24" customFormat="1" ht="29.25" customHeight="1">
      <c r="A113" s="145" t="s">
        <v>80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7"/>
      <c r="V113" s="145" t="s">
        <v>81</v>
      </c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7"/>
      <c r="AQ113" s="148" t="s">
        <v>89</v>
      </c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50"/>
      <c r="BI113" s="148" t="s">
        <v>90</v>
      </c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49"/>
      <c r="BT113" s="149"/>
      <c r="BU113" s="149"/>
      <c r="BV113" s="149"/>
      <c r="BW113" s="149"/>
      <c r="BX113" s="149"/>
      <c r="BY113" s="149"/>
      <c r="BZ113" s="149"/>
      <c r="CA113" s="149"/>
      <c r="CB113" s="150"/>
      <c r="CC113" s="151" t="s">
        <v>91</v>
      </c>
      <c r="CD113" s="152"/>
      <c r="CE113" s="152"/>
      <c r="CF113" s="152"/>
      <c r="CG113" s="152"/>
      <c r="CH113" s="152"/>
      <c r="CI113" s="152"/>
      <c r="CJ113" s="152"/>
      <c r="CK113" s="152"/>
      <c r="CL113" s="152"/>
      <c r="CM113" s="152"/>
      <c r="CN113" s="152"/>
      <c r="CO113" s="152"/>
      <c r="CP113" s="152"/>
      <c r="CQ113" s="152"/>
      <c r="CR113" s="152"/>
      <c r="CS113" s="152"/>
      <c r="CT113" s="152"/>
      <c r="CU113" s="152"/>
      <c r="CV113" s="152"/>
      <c r="CW113" s="152"/>
      <c r="CX113" s="152"/>
      <c r="CY113" s="152"/>
      <c r="CZ113" s="152"/>
      <c r="DA113" s="152"/>
      <c r="DB113" s="152"/>
      <c r="DC113" s="152"/>
      <c r="DD113" s="152"/>
      <c r="DE113" s="152"/>
      <c r="DF113" s="152"/>
      <c r="DG113" s="152"/>
      <c r="DH113" s="152"/>
      <c r="DI113" s="152"/>
      <c r="DJ113" s="152"/>
      <c r="DK113" s="152"/>
      <c r="DL113" s="152"/>
      <c r="DM113" s="152"/>
      <c r="DN113" s="152"/>
      <c r="DO113" s="152"/>
      <c r="DP113" s="152"/>
      <c r="DQ113" s="152"/>
      <c r="DR113" s="152"/>
      <c r="DS113" s="152"/>
      <c r="DT113" s="152"/>
      <c r="DU113" s="152"/>
      <c r="DV113" s="152"/>
      <c r="DW113" s="152"/>
      <c r="DX113" s="152"/>
      <c r="DY113" s="152"/>
      <c r="DZ113" s="152"/>
      <c r="EA113" s="152"/>
      <c r="EB113" s="152"/>
      <c r="EC113" s="152"/>
      <c r="ED113" s="152"/>
      <c r="EE113" s="152"/>
      <c r="EF113" s="152"/>
      <c r="EG113" s="152"/>
      <c r="EH113" s="152"/>
      <c r="EI113" s="152"/>
      <c r="EJ113" s="152"/>
      <c r="EK113" s="152"/>
      <c r="EL113" s="152"/>
      <c r="EM113" s="152"/>
      <c r="EN113" s="152"/>
      <c r="EO113" s="152"/>
      <c r="EP113" s="152"/>
      <c r="EQ113" s="152"/>
      <c r="ER113" s="152"/>
      <c r="ES113" s="152"/>
      <c r="ET113" s="152"/>
      <c r="EU113" s="152"/>
      <c r="EV113" s="152"/>
      <c r="EW113" s="152"/>
      <c r="EX113" s="152"/>
      <c r="EY113" s="152"/>
      <c r="EZ113" s="152"/>
      <c r="FA113" s="152"/>
      <c r="FB113" s="152"/>
      <c r="FC113" s="152"/>
      <c r="FD113" s="152"/>
      <c r="FE113" s="152"/>
      <c r="FF113" s="152"/>
      <c r="FG113" s="152"/>
      <c r="FH113" s="152"/>
      <c r="FI113" s="152"/>
      <c r="FJ113" s="152"/>
      <c r="FK113" s="152"/>
      <c r="FL113" s="152"/>
      <c r="FM113" s="152"/>
      <c r="FN113" s="152"/>
      <c r="FO113" s="152"/>
      <c r="FP113" s="152"/>
      <c r="FQ113" s="152"/>
      <c r="FR113" s="152"/>
      <c r="FS113" s="152"/>
      <c r="FT113" s="152"/>
      <c r="FU113" s="152"/>
      <c r="FV113" s="152"/>
      <c r="FW113" s="152"/>
      <c r="FX113" s="152"/>
      <c r="FY113" s="152"/>
      <c r="FZ113" s="152"/>
      <c r="GA113" s="152"/>
      <c r="GB113" s="152"/>
      <c r="GC113" s="152"/>
      <c r="GD113" s="152"/>
      <c r="GE113" s="153"/>
    </row>
    <row r="114" spans="1:187" s="24" customFormat="1" ht="13.5" customHeight="1">
      <c r="A114" s="145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7"/>
      <c r="V114" s="145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7"/>
      <c r="AQ114" s="148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50"/>
      <c r="BI114" s="148"/>
      <c r="BJ114" s="149"/>
      <c r="BK114" s="149"/>
      <c r="BL114" s="149"/>
      <c r="BM114" s="149"/>
      <c r="BN114" s="149"/>
      <c r="BO114" s="149"/>
      <c r="BP114" s="149"/>
      <c r="BQ114" s="149"/>
      <c r="BR114" s="149"/>
      <c r="BS114" s="149"/>
      <c r="BT114" s="149"/>
      <c r="BU114" s="149"/>
      <c r="BV114" s="149"/>
      <c r="BW114" s="149"/>
      <c r="BX114" s="149"/>
      <c r="BY114" s="149"/>
      <c r="BZ114" s="149"/>
      <c r="CA114" s="149"/>
      <c r="CB114" s="150"/>
      <c r="CC114" s="151"/>
      <c r="CD114" s="152"/>
      <c r="CE114" s="152"/>
      <c r="CF114" s="152"/>
      <c r="CG114" s="152"/>
      <c r="CH114" s="152"/>
      <c r="CI114" s="152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52"/>
      <c r="CT114" s="152"/>
      <c r="CU114" s="152"/>
      <c r="CV114" s="152"/>
      <c r="CW114" s="152"/>
      <c r="CX114" s="152"/>
      <c r="CY114" s="152"/>
      <c r="CZ114" s="152"/>
      <c r="DA114" s="152"/>
      <c r="DB114" s="152"/>
      <c r="DC114" s="152"/>
      <c r="DD114" s="152"/>
      <c r="DE114" s="152"/>
      <c r="DF114" s="152"/>
      <c r="DG114" s="152"/>
      <c r="DH114" s="152"/>
      <c r="DI114" s="152"/>
      <c r="DJ114" s="152"/>
      <c r="DK114" s="152"/>
      <c r="DL114" s="152"/>
      <c r="DM114" s="152"/>
      <c r="DN114" s="152"/>
      <c r="DO114" s="152"/>
      <c r="DP114" s="152"/>
      <c r="DQ114" s="152"/>
      <c r="DR114" s="152"/>
      <c r="DS114" s="152"/>
      <c r="DT114" s="152"/>
      <c r="DU114" s="152"/>
      <c r="DV114" s="152"/>
      <c r="DW114" s="152"/>
      <c r="DX114" s="152"/>
      <c r="DY114" s="152"/>
      <c r="DZ114" s="152"/>
      <c r="EA114" s="152"/>
      <c r="EB114" s="152"/>
      <c r="EC114" s="152"/>
      <c r="ED114" s="152"/>
      <c r="EE114" s="152"/>
      <c r="EF114" s="152"/>
      <c r="EG114" s="152"/>
      <c r="EH114" s="152"/>
      <c r="EI114" s="152"/>
      <c r="EJ114" s="152"/>
      <c r="EK114" s="152"/>
      <c r="EL114" s="152"/>
      <c r="EM114" s="152"/>
      <c r="EN114" s="152"/>
      <c r="EO114" s="152"/>
      <c r="EP114" s="152"/>
      <c r="EQ114" s="152"/>
      <c r="ER114" s="152"/>
      <c r="ES114" s="152"/>
      <c r="ET114" s="152"/>
      <c r="EU114" s="152"/>
      <c r="EV114" s="152"/>
      <c r="EW114" s="152"/>
      <c r="EX114" s="152"/>
      <c r="EY114" s="152"/>
      <c r="EZ114" s="152"/>
      <c r="FA114" s="152"/>
      <c r="FB114" s="152"/>
      <c r="FC114" s="152"/>
      <c r="FD114" s="152"/>
      <c r="FE114" s="152"/>
      <c r="FF114" s="152"/>
      <c r="FG114" s="152"/>
      <c r="FH114" s="152"/>
      <c r="FI114" s="152"/>
      <c r="FJ114" s="152"/>
      <c r="FK114" s="152"/>
      <c r="FL114" s="152"/>
      <c r="FM114" s="152"/>
      <c r="FN114" s="152"/>
      <c r="FO114" s="152"/>
      <c r="FP114" s="152"/>
      <c r="FQ114" s="152"/>
      <c r="FR114" s="152"/>
      <c r="FS114" s="152"/>
      <c r="FT114" s="152"/>
      <c r="FU114" s="152"/>
      <c r="FV114" s="152"/>
      <c r="FW114" s="152"/>
      <c r="FX114" s="152"/>
      <c r="FY114" s="152"/>
      <c r="FZ114" s="152"/>
      <c r="GA114" s="152"/>
      <c r="GB114" s="152"/>
      <c r="GC114" s="152"/>
      <c r="GD114" s="152"/>
      <c r="GE114" s="153"/>
    </row>
    <row r="115" spans="1:187" s="24" customFormat="1" ht="13.5" customHeight="1">
      <c r="A115" s="145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7"/>
      <c r="V115" s="145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7"/>
      <c r="AQ115" s="148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50"/>
      <c r="BI115" s="148"/>
      <c r="BJ115" s="149"/>
      <c r="BK115" s="149"/>
      <c r="BL115" s="149"/>
      <c r="BM115" s="149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49"/>
      <c r="CB115" s="150"/>
      <c r="CC115" s="151"/>
      <c r="CD115" s="152"/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2"/>
      <c r="CP115" s="152"/>
      <c r="CQ115" s="152"/>
      <c r="CR115" s="152"/>
      <c r="CS115" s="152"/>
      <c r="CT115" s="152"/>
      <c r="CU115" s="152"/>
      <c r="CV115" s="152"/>
      <c r="CW115" s="152"/>
      <c r="CX115" s="152"/>
      <c r="CY115" s="152"/>
      <c r="CZ115" s="152"/>
      <c r="DA115" s="152"/>
      <c r="DB115" s="152"/>
      <c r="DC115" s="152"/>
      <c r="DD115" s="152"/>
      <c r="DE115" s="152"/>
      <c r="DF115" s="152"/>
      <c r="DG115" s="152"/>
      <c r="DH115" s="152"/>
      <c r="DI115" s="152"/>
      <c r="DJ115" s="152"/>
      <c r="DK115" s="152"/>
      <c r="DL115" s="152"/>
      <c r="DM115" s="152"/>
      <c r="DN115" s="152"/>
      <c r="DO115" s="152"/>
      <c r="DP115" s="152"/>
      <c r="DQ115" s="152"/>
      <c r="DR115" s="152"/>
      <c r="DS115" s="152"/>
      <c r="DT115" s="152"/>
      <c r="DU115" s="152"/>
      <c r="DV115" s="152"/>
      <c r="DW115" s="152"/>
      <c r="DX115" s="152"/>
      <c r="DY115" s="152"/>
      <c r="DZ115" s="152"/>
      <c r="EA115" s="152"/>
      <c r="EB115" s="152"/>
      <c r="EC115" s="152"/>
      <c r="ED115" s="152"/>
      <c r="EE115" s="152"/>
      <c r="EF115" s="152"/>
      <c r="EG115" s="152"/>
      <c r="EH115" s="152"/>
      <c r="EI115" s="152"/>
      <c r="EJ115" s="152"/>
      <c r="EK115" s="152"/>
      <c r="EL115" s="152"/>
      <c r="EM115" s="152"/>
      <c r="EN115" s="152"/>
      <c r="EO115" s="152"/>
      <c r="EP115" s="152"/>
      <c r="EQ115" s="152"/>
      <c r="ER115" s="152"/>
      <c r="ES115" s="152"/>
      <c r="ET115" s="152"/>
      <c r="EU115" s="152"/>
      <c r="EV115" s="152"/>
      <c r="EW115" s="152"/>
      <c r="EX115" s="152"/>
      <c r="EY115" s="152"/>
      <c r="EZ115" s="152"/>
      <c r="FA115" s="152"/>
      <c r="FB115" s="152"/>
      <c r="FC115" s="152"/>
      <c r="FD115" s="152"/>
      <c r="FE115" s="152"/>
      <c r="FF115" s="152"/>
      <c r="FG115" s="152"/>
      <c r="FH115" s="152"/>
      <c r="FI115" s="152"/>
      <c r="FJ115" s="152"/>
      <c r="FK115" s="152"/>
      <c r="FL115" s="152"/>
      <c r="FM115" s="152"/>
      <c r="FN115" s="152"/>
      <c r="FO115" s="152"/>
      <c r="FP115" s="152"/>
      <c r="FQ115" s="152"/>
      <c r="FR115" s="152"/>
      <c r="FS115" s="152"/>
      <c r="FT115" s="152"/>
      <c r="FU115" s="152"/>
      <c r="FV115" s="152"/>
      <c r="FW115" s="152"/>
      <c r="FX115" s="152"/>
      <c r="FY115" s="152"/>
      <c r="FZ115" s="152"/>
      <c r="GA115" s="152"/>
      <c r="GB115" s="152"/>
      <c r="GC115" s="152"/>
      <c r="GD115" s="152"/>
      <c r="GE115" s="153"/>
    </row>
    <row r="116" spans="1:187" s="10" customFormat="1" ht="12.75" customHeight="1"/>
    <row r="117" spans="1:187" s="10" customFormat="1" ht="13.5" customHeight="1">
      <c r="A117" s="10" t="s">
        <v>43</v>
      </c>
    </row>
    <row r="118" spans="1:187" s="10" customFormat="1" ht="13.5" customHeight="1">
      <c r="A118" s="10" t="s">
        <v>44</v>
      </c>
    </row>
    <row r="119" spans="1:187" s="10" customFormat="1" ht="13.5" customHeight="1">
      <c r="A119" s="154" t="s">
        <v>126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  <c r="BI119" s="154"/>
      <c r="BJ119" s="154"/>
      <c r="BK119" s="154"/>
      <c r="BL119" s="154"/>
      <c r="BM119" s="154"/>
      <c r="BN119" s="154"/>
      <c r="BO119" s="154"/>
      <c r="BP119" s="154"/>
      <c r="BQ119" s="154"/>
      <c r="BR119" s="154"/>
      <c r="BS119" s="154"/>
      <c r="BT119" s="154"/>
      <c r="BU119" s="154"/>
      <c r="BV119" s="154"/>
      <c r="BW119" s="154"/>
      <c r="BX119" s="154"/>
      <c r="BY119" s="154"/>
      <c r="BZ119" s="154"/>
      <c r="CA119" s="154"/>
      <c r="CB119" s="154"/>
      <c r="CC119" s="154"/>
      <c r="CD119" s="154"/>
      <c r="CE119" s="154"/>
      <c r="CF119" s="154"/>
      <c r="CG119" s="154"/>
      <c r="CH119" s="154"/>
      <c r="CI119" s="154"/>
      <c r="CJ119" s="154"/>
      <c r="CK119" s="154"/>
      <c r="CL119" s="154"/>
      <c r="CM119" s="154"/>
      <c r="CN119" s="154"/>
      <c r="CO119" s="154"/>
      <c r="CP119" s="154"/>
      <c r="CQ119" s="154"/>
      <c r="CR119" s="154"/>
      <c r="CS119" s="154"/>
      <c r="CT119" s="154"/>
      <c r="CU119" s="154"/>
      <c r="CV119" s="154"/>
      <c r="CW119" s="154"/>
      <c r="CX119" s="154"/>
      <c r="CY119" s="154"/>
      <c r="CZ119" s="154"/>
      <c r="DA119" s="154"/>
      <c r="DB119" s="154"/>
      <c r="DC119" s="154"/>
      <c r="DD119" s="154"/>
      <c r="DE119" s="154"/>
      <c r="DF119" s="154"/>
      <c r="DG119" s="154"/>
      <c r="DH119" s="154"/>
      <c r="DI119" s="154"/>
      <c r="DJ119" s="154"/>
      <c r="DK119" s="154"/>
      <c r="DL119" s="154"/>
      <c r="DM119" s="154"/>
      <c r="DN119" s="154"/>
      <c r="DO119" s="154"/>
      <c r="DP119" s="154"/>
      <c r="DQ119" s="154"/>
      <c r="DR119" s="154"/>
      <c r="DS119" s="154"/>
      <c r="DT119" s="154"/>
      <c r="DU119" s="154"/>
      <c r="DV119" s="154"/>
      <c r="DW119" s="154"/>
      <c r="DX119" s="154"/>
      <c r="DY119" s="154"/>
      <c r="DZ119" s="154"/>
      <c r="EA119" s="154"/>
      <c r="EB119" s="154"/>
      <c r="EC119" s="154"/>
      <c r="ED119" s="154"/>
      <c r="EE119" s="154"/>
      <c r="EF119" s="154"/>
      <c r="EG119" s="154"/>
      <c r="EH119" s="154"/>
      <c r="EI119" s="154"/>
      <c r="EJ119" s="154"/>
      <c r="EK119" s="154"/>
      <c r="EL119" s="154"/>
      <c r="EM119" s="154"/>
      <c r="EN119" s="154"/>
      <c r="EO119" s="154"/>
      <c r="EP119" s="154"/>
      <c r="EQ119" s="154"/>
      <c r="ER119" s="154"/>
      <c r="ES119" s="154"/>
      <c r="ET119" s="154"/>
      <c r="EU119" s="154"/>
      <c r="EV119" s="154"/>
      <c r="EW119" s="154"/>
      <c r="EX119" s="154"/>
      <c r="EY119" s="154"/>
      <c r="EZ119" s="154"/>
      <c r="FA119" s="154"/>
      <c r="FB119" s="154"/>
      <c r="FC119" s="154"/>
      <c r="FD119" s="154"/>
      <c r="FE119" s="154"/>
      <c r="FF119" s="154"/>
      <c r="FG119" s="154"/>
      <c r="FH119" s="154"/>
      <c r="FI119" s="154"/>
      <c r="FJ119" s="154"/>
      <c r="FK119" s="154"/>
      <c r="FL119" s="154"/>
      <c r="FM119" s="154"/>
      <c r="FN119" s="154"/>
      <c r="FO119" s="154"/>
      <c r="FP119" s="154"/>
      <c r="FQ119" s="154"/>
      <c r="FR119" s="154"/>
      <c r="FS119" s="154"/>
      <c r="FT119" s="154"/>
      <c r="FU119" s="154"/>
      <c r="FV119" s="154"/>
      <c r="FW119" s="154"/>
      <c r="FX119" s="154"/>
      <c r="FY119" s="154"/>
      <c r="FZ119" s="154"/>
      <c r="GA119" s="154"/>
      <c r="GB119" s="154"/>
      <c r="GC119" s="154"/>
      <c r="GD119" s="154"/>
      <c r="GE119" s="154"/>
    </row>
    <row r="120" spans="1:187" s="10" customFormat="1" ht="30" customHeight="1">
      <c r="A120" s="141" t="s">
        <v>125</v>
      </c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  <c r="CS120" s="141"/>
      <c r="CT120" s="141"/>
      <c r="CU120" s="141"/>
      <c r="CV120" s="141"/>
      <c r="CW120" s="141"/>
      <c r="CX120" s="141"/>
      <c r="CY120" s="141"/>
      <c r="CZ120" s="141"/>
      <c r="DA120" s="141"/>
      <c r="DB120" s="141"/>
      <c r="DC120" s="141"/>
      <c r="DD120" s="141"/>
      <c r="DE120" s="141"/>
      <c r="DF120" s="141"/>
      <c r="DG120" s="141"/>
      <c r="DH120" s="141"/>
      <c r="DI120" s="141"/>
      <c r="DJ120" s="141"/>
      <c r="DK120" s="141"/>
      <c r="DL120" s="141"/>
      <c r="DM120" s="141"/>
      <c r="DN120" s="141"/>
      <c r="DO120" s="141"/>
      <c r="DP120" s="141"/>
      <c r="DQ120" s="141"/>
      <c r="DR120" s="141"/>
      <c r="DS120" s="141"/>
      <c r="DT120" s="141"/>
      <c r="DU120" s="141"/>
      <c r="DV120" s="141"/>
      <c r="DW120" s="141"/>
      <c r="DX120" s="141"/>
      <c r="DY120" s="141"/>
      <c r="DZ120" s="141"/>
      <c r="EA120" s="141"/>
      <c r="EB120" s="141"/>
      <c r="EC120" s="141"/>
      <c r="ED120" s="141"/>
      <c r="EE120" s="141"/>
      <c r="EF120" s="141"/>
      <c r="EG120" s="141"/>
      <c r="EH120" s="141"/>
      <c r="EI120" s="141"/>
      <c r="EJ120" s="141"/>
      <c r="EK120" s="141"/>
      <c r="EL120" s="141"/>
      <c r="EM120" s="141"/>
      <c r="EN120" s="141"/>
      <c r="EO120" s="141"/>
      <c r="EP120" s="141"/>
      <c r="EQ120" s="141"/>
      <c r="ER120" s="141"/>
      <c r="ES120" s="141"/>
      <c r="ET120" s="141"/>
      <c r="EU120" s="141"/>
      <c r="EV120" s="141"/>
      <c r="EW120" s="141"/>
      <c r="EX120" s="141"/>
      <c r="EY120" s="141"/>
      <c r="EZ120" s="141"/>
      <c r="FA120" s="141"/>
      <c r="FB120" s="141"/>
      <c r="FC120" s="141"/>
      <c r="FD120" s="141"/>
      <c r="FE120" s="141"/>
      <c r="FF120" s="141"/>
      <c r="FG120" s="141"/>
      <c r="FH120" s="141"/>
      <c r="FI120" s="141"/>
      <c r="FJ120" s="141"/>
      <c r="FK120" s="141"/>
      <c r="FL120" s="141"/>
      <c r="FM120" s="141"/>
      <c r="FN120" s="141"/>
      <c r="FO120" s="141"/>
      <c r="FP120" s="141"/>
      <c r="FQ120" s="141"/>
      <c r="FR120" s="141"/>
      <c r="FS120" s="141"/>
      <c r="FT120" s="141"/>
      <c r="FU120" s="141"/>
      <c r="FV120" s="141"/>
      <c r="FW120" s="141"/>
      <c r="FX120" s="141"/>
      <c r="FY120" s="141"/>
      <c r="FZ120" s="141"/>
      <c r="GA120" s="141"/>
      <c r="GB120" s="141"/>
      <c r="GC120" s="141"/>
      <c r="GD120" s="141"/>
      <c r="GE120" s="141"/>
    </row>
    <row r="121" spans="1:187" s="10" customFormat="1" ht="15.75" customHeight="1">
      <c r="A121" s="142" t="s">
        <v>124</v>
      </c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  <c r="AV121" s="142"/>
      <c r="AW121" s="142"/>
      <c r="AX121" s="142"/>
      <c r="AY121" s="142"/>
      <c r="AZ121" s="142"/>
      <c r="BA121" s="142"/>
      <c r="BB121" s="142"/>
      <c r="BC121" s="142"/>
      <c r="BD121" s="142"/>
      <c r="BE121" s="142"/>
      <c r="BF121" s="142"/>
      <c r="BG121" s="142"/>
      <c r="BH121" s="142"/>
      <c r="BI121" s="142"/>
      <c r="BJ121" s="142"/>
      <c r="BK121" s="142"/>
      <c r="BL121" s="142"/>
      <c r="BM121" s="142"/>
      <c r="BN121" s="142"/>
      <c r="BO121" s="142"/>
      <c r="BP121" s="142"/>
      <c r="BQ121" s="142"/>
      <c r="BR121" s="142"/>
      <c r="BS121" s="142"/>
      <c r="BT121" s="142"/>
      <c r="BU121" s="142"/>
      <c r="BV121" s="142"/>
      <c r="BW121" s="142"/>
      <c r="BX121" s="142"/>
      <c r="BY121" s="142"/>
      <c r="BZ121" s="142"/>
      <c r="CA121" s="142"/>
      <c r="CB121" s="142"/>
      <c r="CC121" s="142"/>
      <c r="CD121" s="142"/>
      <c r="CE121" s="142"/>
      <c r="CF121" s="142"/>
      <c r="CG121" s="142"/>
      <c r="CH121" s="142"/>
      <c r="CI121" s="142"/>
      <c r="CJ121" s="142"/>
      <c r="CK121" s="142"/>
      <c r="CL121" s="142"/>
      <c r="CM121" s="142"/>
      <c r="CN121" s="142"/>
      <c r="CO121" s="142"/>
      <c r="CP121" s="142"/>
      <c r="CQ121" s="142"/>
      <c r="CR121" s="142"/>
      <c r="CS121" s="142"/>
      <c r="CT121" s="142"/>
      <c r="CU121" s="142"/>
      <c r="CV121" s="142"/>
      <c r="CW121" s="142"/>
      <c r="CX121" s="142"/>
      <c r="CY121" s="142"/>
      <c r="CZ121" s="142"/>
      <c r="DA121" s="142"/>
      <c r="DB121" s="142"/>
      <c r="DC121" s="142"/>
      <c r="DD121" s="142"/>
      <c r="DE121" s="142"/>
      <c r="DF121" s="142"/>
      <c r="DG121" s="142"/>
      <c r="DH121" s="142"/>
      <c r="DI121" s="142"/>
      <c r="DJ121" s="142"/>
      <c r="DK121" s="142"/>
      <c r="DL121" s="142"/>
      <c r="DM121" s="142"/>
      <c r="DN121" s="142"/>
      <c r="DO121" s="142"/>
      <c r="DP121" s="142"/>
      <c r="DQ121" s="142"/>
      <c r="DR121" s="142"/>
      <c r="DS121" s="142"/>
      <c r="DT121" s="142"/>
      <c r="DU121" s="142"/>
      <c r="DV121" s="142"/>
      <c r="DW121" s="142"/>
      <c r="DX121" s="142"/>
      <c r="DY121" s="142"/>
      <c r="DZ121" s="142"/>
      <c r="EA121" s="142"/>
      <c r="EB121" s="142"/>
      <c r="EC121" s="142"/>
      <c r="ED121" s="142"/>
      <c r="EE121" s="142"/>
      <c r="EF121" s="142"/>
      <c r="EG121" s="142"/>
      <c r="EH121" s="142"/>
      <c r="EI121" s="142"/>
      <c r="EJ121" s="142"/>
      <c r="EK121" s="142"/>
      <c r="EL121" s="142"/>
      <c r="EM121" s="142"/>
      <c r="EN121" s="142"/>
      <c r="EO121" s="142"/>
      <c r="EP121" s="142"/>
      <c r="EQ121" s="142"/>
      <c r="ER121" s="142"/>
      <c r="ES121" s="142"/>
      <c r="ET121" s="142"/>
      <c r="EU121" s="142"/>
      <c r="EV121" s="142"/>
      <c r="EW121" s="142"/>
      <c r="EX121" s="142"/>
      <c r="EY121" s="142"/>
      <c r="EZ121" s="142"/>
      <c r="FA121" s="142"/>
      <c r="FB121" s="142"/>
      <c r="FC121" s="142"/>
      <c r="FD121" s="142"/>
      <c r="FE121" s="142"/>
      <c r="FF121" s="142"/>
      <c r="FG121" s="142"/>
      <c r="FH121" s="142"/>
      <c r="FI121" s="142"/>
      <c r="FJ121" s="142"/>
      <c r="FK121" s="142"/>
      <c r="FL121" s="142"/>
      <c r="FM121" s="142"/>
      <c r="FN121" s="142"/>
      <c r="FO121" s="142"/>
      <c r="FP121" s="142"/>
      <c r="FQ121" s="142"/>
      <c r="FR121" s="142"/>
      <c r="FS121" s="142"/>
      <c r="FT121" s="142"/>
      <c r="FU121" s="142"/>
      <c r="FV121" s="142"/>
      <c r="FW121" s="142"/>
      <c r="FX121" s="142"/>
      <c r="FY121" s="142"/>
      <c r="FZ121" s="142"/>
      <c r="GA121" s="142"/>
      <c r="GB121" s="142"/>
      <c r="GC121" s="142"/>
      <c r="GD121" s="142"/>
      <c r="GE121" s="142"/>
    </row>
    <row r="122" spans="1:187" s="10" customFormat="1" ht="35.25" customHeight="1">
      <c r="A122" s="141" t="s">
        <v>127</v>
      </c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141"/>
      <c r="BW122" s="141"/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141"/>
      <c r="CI122" s="141"/>
      <c r="CJ122" s="141"/>
      <c r="CK122" s="141"/>
      <c r="CL122" s="141"/>
      <c r="CM122" s="141"/>
      <c r="CN122" s="141"/>
      <c r="CO122" s="141"/>
      <c r="CP122" s="141"/>
      <c r="CQ122" s="141"/>
      <c r="CR122" s="141"/>
      <c r="CS122" s="141"/>
      <c r="CT122" s="141"/>
      <c r="CU122" s="141"/>
      <c r="CV122" s="141"/>
      <c r="CW122" s="141"/>
      <c r="CX122" s="141"/>
      <c r="CY122" s="141"/>
      <c r="CZ122" s="141"/>
      <c r="DA122" s="141"/>
      <c r="DB122" s="141"/>
      <c r="DC122" s="141"/>
      <c r="DD122" s="141"/>
      <c r="DE122" s="141"/>
      <c r="DF122" s="141"/>
      <c r="DG122" s="141"/>
      <c r="DH122" s="141"/>
      <c r="DI122" s="141"/>
      <c r="DJ122" s="141"/>
      <c r="DK122" s="141"/>
      <c r="DL122" s="141"/>
      <c r="DM122" s="141"/>
      <c r="DN122" s="141"/>
      <c r="DO122" s="141"/>
      <c r="DP122" s="141"/>
      <c r="DQ122" s="141"/>
      <c r="DR122" s="141"/>
      <c r="DS122" s="141"/>
      <c r="DT122" s="141"/>
      <c r="DU122" s="141"/>
      <c r="DV122" s="141"/>
      <c r="DW122" s="141"/>
      <c r="DX122" s="141"/>
      <c r="DY122" s="141"/>
      <c r="DZ122" s="141"/>
      <c r="EA122" s="141"/>
      <c r="EB122" s="141"/>
      <c r="EC122" s="141"/>
      <c r="ED122" s="141"/>
      <c r="EE122" s="141"/>
      <c r="EF122" s="141"/>
      <c r="EG122" s="141"/>
      <c r="EH122" s="141"/>
      <c r="EI122" s="141"/>
      <c r="EJ122" s="141"/>
      <c r="EK122" s="141"/>
      <c r="EL122" s="141"/>
      <c r="EM122" s="141"/>
      <c r="EN122" s="141"/>
      <c r="EO122" s="141"/>
      <c r="EP122" s="141"/>
      <c r="EQ122" s="141"/>
      <c r="ER122" s="141"/>
      <c r="ES122" s="141"/>
      <c r="ET122" s="141"/>
      <c r="EU122" s="141"/>
      <c r="EV122" s="141"/>
      <c r="EW122" s="141"/>
      <c r="EX122" s="141"/>
      <c r="EY122" s="141"/>
      <c r="EZ122" s="141"/>
      <c r="FA122" s="141"/>
      <c r="FB122" s="141"/>
      <c r="FC122" s="141"/>
      <c r="FD122" s="141"/>
      <c r="FE122" s="141"/>
      <c r="FF122" s="141"/>
      <c r="FG122" s="141"/>
      <c r="FH122" s="141"/>
      <c r="FI122" s="141"/>
      <c r="FJ122" s="141"/>
      <c r="FK122" s="141"/>
      <c r="FL122" s="141"/>
      <c r="FM122" s="141"/>
      <c r="FN122" s="141"/>
      <c r="FO122" s="141"/>
      <c r="FP122" s="141"/>
      <c r="FQ122" s="141"/>
      <c r="FR122" s="141"/>
      <c r="FS122" s="141"/>
      <c r="FT122" s="141"/>
      <c r="FU122" s="141"/>
      <c r="FV122" s="141"/>
      <c r="FW122" s="141"/>
      <c r="FX122" s="141"/>
      <c r="FY122" s="141"/>
      <c r="FZ122" s="141"/>
      <c r="GA122" s="141"/>
      <c r="GB122" s="141"/>
      <c r="GC122" s="141"/>
      <c r="GD122" s="141"/>
      <c r="GE122" s="141"/>
    </row>
    <row r="123" spans="1:187" s="10" customFormat="1" ht="13.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  <c r="DD123" s="143"/>
      <c r="DE123" s="143"/>
      <c r="DF123" s="143"/>
      <c r="DG123" s="143"/>
      <c r="DH123" s="143"/>
      <c r="DI123" s="143"/>
      <c r="DJ123" s="143"/>
      <c r="DK123" s="143"/>
      <c r="DL123" s="143"/>
      <c r="DM123" s="143"/>
      <c r="DN123" s="143"/>
      <c r="DO123" s="143"/>
      <c r="DP123" s="143"/>
      <c r="DQ123" s="143"/>
      <c r="DR123" s="143"/>
      <c r="DS123" s="143"/>
      <c r="DT123" s="143"/>
      <c r="DU123" s="143"/>
      <c r="DV123" s="143"/>
      <c r="DW123" s="143"/>
      <c r="DX123" s="143"/>
      <c r="DY123" s="143"/>
      <c r="DZ123" s="143"/>
      <c r="EA123" s="143"/>
      <c r="EB123" s="143"/>
      <c r="EC123" s="143"/>
      <c r="ED123" s="143"/>
      <c r="EE123" s="143"/>
      <c r="EF123" s="143"/>
      <c r="EG123" s="143"/>
      <c r="EH123" s="143"/>
      <c r="EI123" s="143"/>
      <c r="EJ123" s="143"/>
      <c r="EK123" s="143"/>
      <c r="EL123" s="143"/>
      <c r="EM123" s="143"/>
      <c r="EN123" s="143"/>
      <c r="EO123" s="143"/>
      <c r="EP123" s="143"/>
      <c r="EQ123" s="143"/>
      <c r="ER123" s="143"/>
      <c r="ES123" s="143"/>
      <c r="ET123" s="143"/>
      <c r="EU123" s="143"/>
      <c r="EV123" s="143"/>
      <c r="EW123" s="143"/>
      <c r="EX123" s="143"/>
      <c r="EY123" s="143"/>
      <c r="EZ123" s="143"/>
      <c r="FA123" s="143"/>
      <c r="FB123" s="143"/>
      <c r="FC123" s="143"/>
      <c r="FD123" s="143"/>
      <c r="FE123" s="143"/>
      <c r="FF123" s="143"/>
      <c r="FG123" s="143"/>
      <c r="FH123" s="143"/>
      <c r="FI123" s="143"/>
      <c r="FJ123" s="143"/>
      <c r="FK123" s="143"/>
      <c r="FL123" s="143"/>
      <c r="FM123" s="143"/>
      <c r="FN123" s="143"/>
      <c r="FO123" s="143"/>
      <c r="FP123" s="143"/>
      <c r="FQ123" s="143"/>
      <c r="FR123" s="143"/>
      <c r="FS123" s="143"/>
      <c r="FT123" s="143"/>
      <c r="FU123" s="143"/>
      <c r="FV123" s="143"/>
      <c r="FW123" s="143"/>
      <c r="FX123" s="143"/>
      <c r="FY123" s="143"/>
      <c r="FZ123" s="143"/>
      <c r="GA123" s="143"/>
      <c r="GB123" s="143"/>
      <c r="GC123" s="143"/>
      <c r="GD123" s="143"/>
      <c r="GE123" s="143"/>
    </row>
    <row r="124" spans="1:187" s="10" customFormat="1" ht="13.5" customHeight="1">
      <c r="A124" s="144" t="s">
        <v>45</v>
      </c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44"/>
      <c r="CA124" s="144"/>
      <c r="CB124" s="144"/>
      <c r="CC124" s="144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44"/>
      <c r="CO124" s="144"/>
      <c r="CP124" s="144"/>
      <c r="CQ124" s="144"/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/>
      <c r="DB124" s="144"/>
      <c r="DC124" s="144"/>
      <c r="DD124" s="144"/>
      <c r="DE124" s="144"/>
      <c r="DF124" s="144"/>
      <c r="DG124" s="144"/>
      <c r="DH124" s="144"/>
      <c r="DI124" s="144"/>
      <c r="DJ124" s="144"/>
      <c r="DK124" s="144"/>
      <c r="DL124" s="144"/>
      <c r="DM124" s="144"/>
      <c r="DN124" s="144"/>
      <c r="DO124" s="144"/>
      <c r="DP124" s="144"/>
      <c r="DQ124" s="144"/>
      <c r="DR124" s="144"/>
      <c r="DS124" s="144"/>
      <c r="DT124" s="144"/>
      <c r="DU124" s="144"/>
      <c r="DV124" s="144"/>
      <c r="DW124" s="144"/>
      <c r="DX124" s="144"/>
      <c r="DY124" s="144"/>
      <c r="DZ124" s="144"/>
      <c r="EA124" s="144"/>
      <c r="EB124" s="144"/>
      <c r="EC124" s="144"/>
      <c r="ED124" s="144"/>
      <c r="EE124" s="144"/>
      <c r="EF124" s="144"/>
      <c r="EG124" s="144"/>
      <c r="EH124" s="144"/>
      <c r="EI124" s="144"/>
      <c r="EJ124" s="144"/>
      <c r="EK124" s="144"/>
      <c r="EL124" s="144"/>
      <c r="EM124" s="144"/>
      <c r="EN124" s="144"/>
      <c r="EO124" s="144"/>
      <c r="EP124" s="144"/>
      <c r="EQ124" s="144"/>
      <c r="ER124" s="144"/>
      <c r="ES124" s="144"/>
      <c r="ET124" s="144"/>
      <c r="EU124" s="144"/>
      <c r="EV124" s="144"/>
      <c r="EW124" s="144"/>
      <c r="EX124" s="144"/>
      <c r="EY124" s="144"/>
      <c r="EZ124" s="144"/>
      <c r="FA124" s="144"/>
      <c r="FB124" s="144"/>
      <c r="FC124" s="144"/>
      <c r="FD124" s="144"/>
      <c r="FE124" s="144"/>
      <c r="FF124" s="144"/>
      <c r="FG124" s="144"/>
      <c r="FH124" s="144"/>
      <c r="FI124" s="144"/>
      <c r="FJ124" s="144"/>
      <c r="FK124" s="144"/>
      <c r="FL124" s="144"/>
      <c r="FM124" s="144"/>
      <c r="FN124" s="144"/>
      <c r="FO124" s="144"/>
      <c r="FP124" s="144"/>
      <c r="FQ124" s="144"/>
      <c r="FR124" s="144"/>
      <c r="FS124" s="144"/>
      <c r="FT124" s="144"/>
      <c r="FU124" s="144"/>
      <c r="FV124" s="144"/>
      <c r="FW124" s="144"/>
      <c r="FX124" s="144"/>
      <c r="FY124" s="144"/>
      <c r="FZ124" s="144"/>
      <c r="GA124" s="144"/>
      <c r="GB124" s="144"/>
      <c r="GC124" s="144"/>
      <c r="GD124" s="144"/>
      <c r="GE124" s="144"/>
    </row>
    <row r="125" spans="1:187" s="10" customFormat="1" ht="13.5" customHeight="1">
      <c r="A125" s="10" t="s">
        <v>46</v>
      </c>
    </row>
    <row r="126" spans="1:187" s="10" customFormat="1" ht="7.5" customHeight="1"/>
    <row r="127" spans="1:187" s="2" customFormat="1" ht="14.25" customHeight="1">
      <c r="A127" s="145" t="s">
        <v>47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7"/>
      <c r="BC127" s="145" t="s">
        <v>48</v>
      </c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6"/>
      <c r="BN127" s="146"/>
      <c r="BO127" s="146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46"/>
      <c r="CA127" s="146"/>
      <c r="CB127" s="146"/>
      <c r="CC127" s="146"/>
      <c r="CD127" s="146"/>
      <c r="CE127" s="146"/>
      <c r="CF127" s="146"/>
      <c r="CG127" s="146"/>
      <c r="CH127" s="146"/>
      <c r="CI127" s="146"/>
      <c r="CJ127" s="146"/>
      <c r="CK127" s="146"/>
      <c r="CL127" s="146"/>
      <c r="CM127" s="146"/>
      <c r="CN127" s="146"/>
      <c r="CO127" s="146"/>
      <c r="CP127" s="146"/>
      <c r="CQ127" s="146"/>
      <c r="CR127" s="146"/>
      <c r="CS127" s="146"/>
      <c r="CT127" s="146"/>
      <c r="CU127" s="146"/>
      <c r="CV127" s="146"/>
      <c r="CW127" s="146"/>
      <c r="CX127" s="146"/>
      <c r="CY127" s="146"/>
      <c r="CZ127" s="146"/>
      <c r="DA127" s="146"/>
      <c r="DB127" s="146"/>
      <c r="DC127" s="146"/>
      <c r="DD127" s="147"/>
      <c r="DE127" s="145" t="s">
        <v>49</v>
      </c>
      <c r="DF127" s="146"/>
      <c r="DG127" s="146"/>
      <c r="DH127" s="146"/>
      <c r="DI127" s="146"/>
      <c r="DJ127" s="146"/>
      <c r="DK127" s="146"/>
      <c r="DL127" s="146"/>
      <c r="DM127" s="146"/>
      <c r="DN127" s="146"/>
      <c r="DO127" s="146"/>
      <c r="DP127" s="146"/>
      <c r="DQ127" s="146"/>
      <c r="DR127" s="146"/>
      <c r="DS127" s="146"/>
      <c r="DT127" s="146"/>
      <c r="DU127" s="146"/>
      <c r="DV127" s="146"/>
      <c r="DW127" s="146"/>
      <c r="DX127" s="146"/>
      <c r="DY127" s="146"/>
      <c r="DZ127" s="146"/>
      <c r="EA127" s="146"/>
      <c r="EB127" s="146"/>
      <c r="EC127" s="146"/>
      <c r="ED127" s="146"/>
      <c r="EE127" s="146"/>
      <c r="EF127" s="146"/>
      <c r="EG127" s="146"/>
      <c r="EH127" s="146"/>
      <c r="EI127" s="146"/>
      <c r="EJ127" s="146"/>
      <c r="EK127" s="146"/>
      <c r="EL127" s="146"/>
      <c r="EM127" s="146"/>
      <c r="EN127" s="146"/>
      <c r="EO127" s="146"/>
      <c r="EP127" s="146"/>
      <c r="EQ127" s="146"/>
      <c r="ER127" s="146"/>
      <c r="ES127" s="146"/>
      <c r="ET127" s="146"/>
      <c r="EU127" s="146"/>
      <c r="EV127" s="146"/>
      <c r="EW127" s="146"/>
      <c r="EX127" s="146"/>
      <c r="EY127" s="146"/>
      <c r="EZ127" s="146"/>
      <c r="FA127" s="146"/>
      <c r="FB127" s="146"/>
      <c r="FC127" s="146"/>
      <c r="FD127" s="146"/>
      <c r="FE127" s="146"/>
      <c r="FF127" s="146"/>
      <c r="FG127" s="146"/>
      <c r="FH127" s="146"/>
      <c r="FI127" s="146"/>
      <c r="FJ127" s="146"/>
      <c r="FK127" s="146"/>
      <c r="FL127" s="146"/>
      <c r="FM127" s="146"/>
      <c r="FN127" s="146"/>
      <c r="FO127" s="146"/>
      <c r="FP127" s="146"/>
      <c r="FQ127" s="146"/>
      <c r="FR127" s="146"/>
      <c r="FS127" s="146"/>
      <c r="FT127" s="146"/>
      <c r="FU127" s="146"/>
      <c r="FV127" s="146"/>
      <c r="FW127" s="146"/>
      <c r="FX127" s="146"/>
      <c r="FY127" s="146"/>
      <c r="FZ127" s="146"/>
      <c r="GA127" s="146"/>
      <c r="GB127" s="146"/>
      <c r="GC127" s="146"/>
      <c r="GD127" s="146"/>
      <c r="GE127" s="147"/>
    </row>
    <row r="128" spans="1:187" s="2" customFormat="1" ht="13.5" customHeight="1">
      <c r="A128" s="132">
        <v>1</v>
      </c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4"/>
      <c r="BC128" s="135" t="s">
        <v>50</v>
      </c>
      <c r="BD128" s="136"/>
      <c r="BE128" s="136"/>
      <c r="BF128" s="136"/>
      <c r="BG128" s="136"/>
      <c r="BH128" s="136"/>
      <c r="BI128" s="136"/>
      <c r="BJ128" s="136"/>
      <c r="BK128" s="136"/>
      <c r="BL128" s="136"/>
      <c r="BM128" s="136"/>
      <c r="BN128" s="136"/>
      <c r="BO128" s="136"/>
      <c r="BP128" s="136"/>
      <c r="BQ128" s="136"/>
      <c r="BR128" s="136"/>
      <c r="BS128" s="136"/>
      <c r="BT128" s="136"/>
      <c r="BU128" s="136"/>
      <c r="BV128" s="136"/>
      <c r="BW128" s="136"/>
      <c r="BX128" s="136"/>
      <c r="BY128" s="136"/>
      <c r="BZ128" s="136"/>
      <c r="CA128" s="136"/>
      <c r="CB128" s="136"/>
      <c r="CC128" s="136"/>
      <c r="CD128" s="136"/>
      <c r="CE128" s="136"/>
      <c r="CF128" s="136"/>
      <c r="CG128" s="136"/>
      <c r="CH128" s="136"/>
      <c r="CI128" s="136"/>
      <c r="CJ128" s="136"/>
      <c r="CK128" s="136"/>
      <c r="CL128" s="136"/>
      <c r="CM128" s="136"/>
      <c r="CN128" s="136"/>
      <c r="CO128" s="136"/>
      <c r="CP128" s="136"/>
      <c r="CQ128" s="136"/>
      <c r="CR128" s="136"/>
      <c r="CS128" s="136"/>
      <c r="CT128" s="136"/>
      <c r="CU128" s="136"/>
      <c r="CV128" s="136"/>
      <c r="CW128" s="136"/>
      <c r="CX128" s="136"/>
      <c r="CY128" s="136"/>
      <c r="CZ128" s="136"/>
      <c r="DA128" s="136"/>
      <c r="DB128" s="136"/>
      <c r="DC128" s="136"/>
      <c r="DD128" s="137"/>
      <c r="DE128" s="138">
        <v>3</v>
      </c>
      <c r="DF128" s="139"/>
      <c r="DG128" s="139"/>
      <c r="DH128" s="139"/>
      <c r="DI128" s="139"/>
      <c r="DJ128" s="139"/>
      <c r="DK128" s="139"/>
      <c r="DL128" s="139"/>
      <c r="DM128" s="139"/>
      <c r="DN128" s="139"/>
      <c r="DO128" s="139"/>
      <c r="DP128" s="139"/>
      <c r="DQ128" s="139"/>
      <c r="DR128" s="139"/>
      <c r="DS128" s="139"/>
      <c r="DT128" s="139"/>
      <c r="DU128" s="139"/>
      <c r="DV128" s="139"/>
      <c r="DW128" s="139"/>
      <c r="DX128" s="139"/>
      <c r="DY128" s="139"/>
      <c r="DZ128" s="139"/>
      <c r="EA128" s="139"/>
      <c r="EB128" s="139"/>
      <c r="EC128" s="139"/>
      <c r="ED128" s="139"/>
      <c r="EE128" s="139"/>
      <c r="EF128" s="139"/>
      <c r="EG128" s="139"/>
      <c r="EH128" s="139"/>
      <c r="EI128" s="139"/>
      <c r="EJ128" s="139"/>
      <c r="EK128" s="139"/>
      <c r="EL128" s="139"/>
      <c r="EM128" s="139"/>
      <c r="EN128" s="139"/>
      <c r="EO128" s="139"/>
      <c r="EP128" s="139"/>
      <c r="EQ128" s="139"/>
      <c r="ER128" s="139"/>
      <c r="ES128" s="139"/>
      <c r="ET128" s="139"/>
      <c r="EU128" s="139"/>
      <c r="EV128" s="139"/>
      <c r="EW128" s="139"/>
      <c r="EX128" s="139"/>
      <c r="EY128" s="139"/>
      <c r="EZ128" s="139"/>
      <c r="FA128" s="139"/>
      <c r="FB128" s="139"/>
      <c r="FC128" s="139"/>
      <c r="FD128" s="139"/>
      <c r="FE128" s="139"/>
      <c r="FF128" s="139"/>
      <c r="FG128" s="139"/>
      <c r="FH128" s="139"/>
      <c r="FI128" s="139"/>
      <c r="FJ128" s="139"/>
      <c r="FK128" s="139"/>
      <c r="FL128" s="139"/>
      <c r="FM128" s="139"/>
      <c r="FN128" s="139"/>
      <c r="FO128" s="139"/>
      <c r="FP128" s="139"/>
      <c r="FQ128" s="139"/>
      <c r="FR128" s="139"/>
      <c r="FS128" s="139"/>
      <c r="FT128" s="139"/>
      <c r="FU128" s="139"/>
      <c r="FV128" s="139"/>
      <c r="FW128" s="139"/>
      <c r="FX128" s="139"/>
      <c r="FY128" s="139"/>
      <c r="FZ128" s="139"/>
      <c r="GA128" s="139"/>
      <c r="GB128" s="139"/>
      <c r="GC128" s="139"/>
      <c r="GD128" s="139"/>
      <c r="GE128" s="140"/>
    </row>
    <row r="129" spans="1:187" s="24" customFormat="1" ht="89.25" customHeight="1">
      <c r="A129" s="126" t="s">
        <v>86</v>
      </c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8"/>
      <c r="BC129" s="129" t="s">
        <v>128</v>
      </c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1"/>
      <c r="DE129" s="129" t="s">
        <v>85</v>
      </c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1"/>
    </row>
    <row r="130" spans="1:187" s="24" customFormat="1" ht="27" customHeight="1">
      <c r="A130" s="126" t="s">
        <v>161</v>
      </c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8"/>
      <c r="BC130" s="129" t="s">
        <v>87</v>
      </c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1"/>
      <c r="DE130" s="129" t="s">
        <v>88</v>
      </c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1"/>
    </row>
  </sheetData>
  <mergeCells count="647">
    <mergeCell ref="A101:N101"/>
    <mergeCell ref="O101:Z101"/>
    <mergeCell ref="AA101:AL101"/>
    <mergeCell ref="AM101:AX101"/>
    <mergeCell ref="AY101:BJ101"/>
    <mergeCell ref="BK101:BV101"/>
    <mergeCell ref="BW101:CG101"/>
    <mergeCell ref="CH101:CQ101"/>
    <mergeCell ref="CR101:CW101"/>
    <mergeCell ref="FF100:FU100"/>
    <mergeCell ref="FV100:GE100"/>
    <mergeCell ref="BW99:CG99"/>
    <mergeCell ref="CH99:CQ99"/>
    <mergeCell ref="CR99:CW99"/>
    <mergeCell ref="CX99:DG99"/>
    <mergeCell ref="DH99:DQ99"/>
    <mergeCell ref="CX101:DG101"/>
    <mergeCell ref="DH101:DQ101"/>
    <mergeCell ref="DR101:EA101"/>
    <mergeCell ref="EB101:EK101"/>
    <mergeCell ref="EL101:EU101"/>
    <mergeCell ref="EV101:FE101"/>
    <mergeCell ref="FF101:FU101"/>
    <mergeCell ref="FV101:GE101"/>
    <mergeCell ref="BW100:CG100"/>
    <mergeCell ref="CH100:CQ100"/>
    <mergeCell ref="CR100:CW100"/>
    <mergeCell ref="CX100:DG100"/>
    <mergeCell ref="DH100:DQ100"/>
    <mergeCell ref="DR100:EA100"/>
    <mergeCell ref="EB100:EK100"/>
    <mergeCell ref="EL100:EU100"/>
    <mergeCell ref="EV100:FE100"/>
    <mergeCell ref="EB86:FE86"/>
    <mergeCell ref="FF86:GE86"/>
    <mergeCell ref="CX87:DG87"/>
    <mergeCell ref="DH87:DQ87"/>
    <mergeCell ref="DR87:EA87"/>
    <mergeCell ref="EB87:EK87"/>
    <mergeCell ref="EL87:EU87"/>
    <mergeCell ref="EV87:FE87"/>
    <mergeCell ref="FF87:FU93"/>
    <mergeCell ref="FV87:GE93"/>
    <mergeCell ref="CX88:CZ88"/>
    <mergeCell ref="DA88:DC88"/>
    <mergeCell ref="DD88:DG88"/>
    <mergeCell ref="EV89:FE93"/>
    <mergeCell ref="FS78:GE78"/>
    <mergeCell ref="CL79:CZ79"/>
    <mergeCell ref="DA79:DK79"/>
    <mergeCell ref="DL79:DR79"/>
    <mergeCell ref="DS79:EE79"/>
    <mergeCell ref="EF79:ER79"/>
    <mergeCell ref="ES79:FE79"/>
    <mergeCell ref="FF79:FR79"/>
    <mergeCell ref="FS79:GE79"/>
    <mergeCell ref="FS75:GE75"/>
    <mergeCell ref="A76:N79"/>
    <mergeCell ref="BW76:CK79"/>
    <mergeCell ref="CL76:CZ76"/>
    <mergeCell ref="DA76:DK76"/>
    <mergeCell ref="DL76:DR76"/>
    <mergeCell ref="DS76:EE76"/>
    <mergeCell ref="EF76:ER76"/>
    <mergeCell ref="ES76:FE76"/>
    <mergeCell ref="FF76:FR76"/>
    <mergeCell ref="FS76:GE76"/>
    <mergeCell ref="CL77:CZ77"/>
    <mergeCell ref="DA77:DK77"/>
    <mergeCell ref="DL77:DR77"/>
    <mergeCell ref="DS77:EE77"/>
    <mergeCell ref="EF77:ER77"/>
    <mergeCell ref="ES77:FE77"/>
    <mergeCell ref="FF77:FR77"/>
    <mergeCell ref="FS77:GE77"/>
    <mergeCell ref="CL78:CZ78"/>
    <mergeCell ref="DA78:DK78"/>
    <mergeCell ref="DL78:DR78"/>
    <mergeCell ref="DS78:EE78"/>
    <mergeCell ref="EF78:ER78"/>
    <mergeCell ref="O76:AC79"/>
    <mergeCell ref="AD76:AR79"/>
    <mergeCell ref="AS76:BG79"/>
    <mergeCell ref="BH76:BV79"/>
    <mergeCell ref="A67:N70"/>
    <mergeCell ref="O67:AC70"/>
    <mergeCell ref="A71:N75"/>
    <mergeCell ref="BW71:CK75"/>
    <mergeCell ref="FF74:FR74"/>
    <mergeCell ref="ES75:FE75"/>
    <mergeCell ref="FF75:FR75"/>
    <mergeCell ref="ES78:FE78"/>
    <mergeCell ref="FF78:FR78"/>
    <mergeCell ref="ES73:FE73"/>
    <mergeCell ref="FF73:FR73"/>
    <mergeCell ref="O71:AC75"/>
    <mergeCell ref="AD71:AR75"/>
    <mergeCell ref="AS71:BG75"/>
    <mergeCell ref="BH71:BV75"/>
    <mergeCell ref="CL73:CZ73"/>
    <mergeCell ref="DA73:DK73"/>
    <mergeCell ref="DL73:DR73"/>
    <mergeCell ref="DS73:EE73"/>
    <mergeCell ref="EF73:ER73"/>
    <mergeCell ref="ES71:FE71"/>
    <mergeCell ref="FF71:FR71"/>
    <mergeCell ref="FS71:GE71"/>
    <mergeCell ref="CL72:CZ72"/>
    <mergeCell ref="DA72:DK72"/>
    <mergeCell ref="DL72:DR72"/>
    <mergeCell ref="DS72:EE72"/>
    <mergeCell ref="EF72:ER72"/>
    <mergeCell ref="ES72:FE72"/>
    <mergeCell ref="FF72:FR72"/>
    <mergeCell ref="FS72:GE72"/>
    <mergeCell ref="CL71:CZ71"/>
    <mergeCell ref="DA71:DK71"/>
    <mergeCell ref="DL71:DR71"/>
    <mergeCell ref="DS71:EE71"/>
    <mergeCell ref="EF71:ER71"/>
    <mergeCell ref="CL75:CZ75"/>
    <mergeCell ref="DA75:DK75"/>
    <mergeCell ref="DL75:DR75"/>
    <mergeCell ref="DS75:EE75"/>
    <mergeCell ref="EF75:ER75"/>
    <mergeCell ref="ES69:FE69"/>
    <mergeCell ref="FF69:FR69"/>
    <mergeCell ref="FS69:GE69"/>
    <mergeCell ref="CL70:CZ70"/>
    <mergeCell ref="DA70:DK70"/>
    <mergeCell ref="DL70:DR70"/>
    <mergeCell ref="DS70:EE70"/>
    <mergeCell ref="EF70:ER70"/>
    <mergeCell ref="ES70:FE70"/>
    <mergeCell ref="FF70:FR70"/>
    <mergeCell ref="FS70:GE70"/>
    <mergeCell ref="FS73:GE73"/>
    <mergeCell ref="CL74:CZ74"/>
    <mergeCell ref="DA74:DK74"/>
    <mergeCell ref="DL74:DR74"/>
    <mergeCell ref="DS74:EE74"/>
    <mergeCell ref="EF74:ER74"/>
    <mergeCell ref="ES74:FE74"/>
    <mergeCell ref="FS74:GE74"/>
    <mergeCell ref="ES67:FE67"/>
    <mergeCell ref="FF67:FR67"/>
    <mergeCell ref="FS67:GE67"/>
    <mergeCell ref="CL68:CZ68"/>
    <mergeCell ref="DA68:DK68"/>
    <mergeCell ref="DL68:DR68"/>
    <mergeCell ref="DS68:EE68"/>
    <mergeCell ref="EF68:ER68"/>
    <mergeCell ref="ES68:FE68"/>
    <mergeCell ref="FF68:FR68"/>
    <mergeCell ref="FS68:GE68"/>
    <mergeCell ref="AD67:AR70"/>
    <mergeCell ref="AS67:BG70"/>
    <mergeCell ref="BH67:BV70"/>
    <mergeCell ref="BW67:CK70"/>
    <mergeCell ref="CL67:CZ67"/>
    <mergeCell ref="DA67:DK67"/>
    <mergeCell ref="DL67:DR67"/>
    <mergeCell ref="DS67:EE67"/>
    <mergeCell ref="EF67:ER67"/>
    <mergeCell ref="CL69:CZ69"/>
    <mergeCell ref="DA69:DK69"/>
    <mergeCell ref="DL69:DR69"/>
    <mergeCell ref="DS69:EE69"/>
    <mergeCell ref="EF69:ER69"/>
    <mergeCell ref="DW1:GE1"/>
    <mergeCell ref="DW2:GE2"/>
    <mergeCell ref="DW3:GE3"/>
    <mergeCell ref="A4:BG4"/>
    <mergeCell ref="DW5:GC5"/>
    <mergeCell ref="A10:R10"/>
    <mergeCell ref="U10:AH10"/>
    <mergeCell ref="AK10:BG10"/>
    <mergeCell ref="DW10:EN10"/>
    <mergeCell ref="EQ10:FD10"/>
    <mergeCell ref="FG10:GC10"/>
    <mergeCell ref="DW6:GC6"/>
    <mergeCell ref="A7:BG7"/>
    <mergeCell ref="DW7:GC7"/>
    <mergeCell ref="A8:BG8"/>
    <mergeCell ref="DW8:GC8"/>
    <mergeCell ref="A9:R9"/>
    <mergeCell ref="U9:AH9"/>
    <mergeCell ref="AK9:BG9"/>
    <mergeCell ref="DW9:GC9"/>
    <mergeCell ref="DW11:EN11"/>
    <mergeCell ref="EQ11:FD11"/>
    <mergeCell ref="FG11:GC11"/>
    <mergeCell ref="L12:M12"/>
    <mergeCell ref="N12:Q12"/>
    <mergeCell ref="R12:S12"/>
    <mergeCell ref="U12:AK12"/>
    <mergeCell ref="AL12:AO12"/>
    <mergeCell ref="AP12:AS12"/>
    <mergeCell ref="AW14:DI14"/>
    <mergeCell ref="DJ14:EF14"/>
    <mergeCell ref="AW15:BD15"/>
    <mergeCell ref="BE15:BH15"/>
    <mergeCell ref="CJ15:CM15"/>
    <mergeCell ref="CN15:CT15"/>
    <mergeCell ref="CU15:CX15"/>
    <mergeCell ref="CY15:DG15"/>
    <mergeCell ref="EB21:EQ21"/>
    <mergeCell ref="FS21:GE22"/>
    <mergeCell ref="A22:DV22"/>
    <mergeCell ref="A23:DV23"/>
    <mergeCell ref="FS23:GE23"/>
    <mergeCell ref="A24:DV24"/>
    <mergeCell ref="FS24:GE24"/>
    <mergeCell ref="FS17:GE17"/>
    <mergeCell ref="A18:CY18"/>
    <mergeCell ref="CZ18:DV18"/>
    <mergeCell ref="FS18:GE19"/>
    <mergeCell ref="A19:DV19"/>
    <mergeCell ref="A20:DV20"/>
    <mergeCell ref="FS20:GE20"/>
    <mergeCell ref="CE31:CJ31"/>
    <mergeCell ref="A33:AU33"/>
    <mergeCell ref="AV33:DX33"/>
    <mergeCell ref="DY33:ER33"/>
    <mergeCell ref="FS33:GE35"/>
    <mergeCell ref="A34:DX35"/>
    <mergeCell ref="DY34:ER34"/>
    <mergeCell ref="DY35:ER35"/>
    <mergeCell ref="A25:BC25"/>
    <mergeCell ref="BD25:DV25"/>
    <mergeCell ref="FS25:GE25"/>
    <mergeCell ref="BD26:DV27"/>
    <mergeCell ref="FS26:GE26"/>
    <mergeCell ref="A29:GE29"/>
    <mergeCell ref="A36:BF36"/>
    <mergeCell ref="BG36:DX36"/>
    <mergeCell ref="A37:DX37"/>
    <mergeCell ref="A38:DX38"/>
    <mergeCell ref="A43:N47"/>
    <mergeCell ref="O43:BG43"/>
    <mergeCell ref="BH43:CK43"/>
    <mergeCell ref="CL43:DR43"/>
    <mergeCell ref="DS43:FE43"/>
    <mergeCell ref="EA44:EE44"/>
    <mergeCell ref="AD47:AR47"/>
    <mergeCell ref="AS47:BG47"/>
    <mergeCell ref="BH47:BV47"/>
    <mergeCell ref="BW47:CK47"/>
    <mergeCell ref="FF43:GE43"/>
    <mergeCell ref="O44:AC46"/>
    <mergeCell ref="AD44:AR46"/>
    <mergeCell ref="AS44:BG46"/>
    <mergeCell ref="BH44:BV46"/>
    <mergeCell ref="BW44:CK46"/>
    <mergeCell ref="CL44:CZ47"/>
    <mergeCell ref="DA44:DR45"/>
    <mergeCell ref="DS44:DV44"/>
    <mergeCell ref="DW44:DZ44"/>
    <mergeCell ref="FF44:FR47"/>
    <mergeCell ref="FS44:GE47"/>
    <mergeCell ref="DS45:EE47"/>
    <mergeCell ref="EF45:ER47"/>
    <mergeCell ref="ES45:FE47"/>
    <mergeCell ref="DA46:DK47"/>
    <mergeCell ref="DL46:DR47"/>
    <mergeCell ref="EF44:EI44"/>
    <mergeCell ref="EJ44:EM44"/>
    <mergeCell ref="EN44:ER44"/>
    <mergeCell ref="ES44:EV44"/>
    <mergeCell ref="EW44:EZ44"/>
    <mergeCell ref="FA44:FE44"/>
    <mergeCell ref="O47:AC47"/>
    <mergeCell ref="A48:N48"/>
    <mergeCell ref="O48:AC48"/>
    <mergeCell ref="AD48:AR48"/>
    <mergeCell ref="AS48:BG48"/>
    <mergeCell ref="BH48:BV48"/>
    <mergeCell ref="ES48:FE48"/>
    <mergeCell ref="FF48:FR48"/>
    <mergeCell ref="FS48:GE48"/>
    <mergeCell ref="A49:N52"/>
    <mergeCell ref="O49:AC52"/>
    <mergeCell ref="AD49:AR52"/>
    <mergeCell ref="AS49:BG52"/>
    <mergeCell ref="BH49:BV52"/>
    <mergeCell ref="BW49:CK52"/>
    <mergeCell ref="CL49:CZ49"/>
    <mergeCell ref="BW48:CK48"/>
    <mergeCell ref="CL48:CZ48"/>
    <mergeCell ref="DA48:DK48"/>
    <mergeCell ref="DL48:DR48"/>
    <mergeCell ref="DS48:EE48"/>
    <mergeCell ref="EF48:ER48"/>
    <mergeCell ref="FS49:GE49"/>
    <mergeCell ref="CL50:CZ50"/>
    <mergeCell ref="DA50:DK50"/>
    <mergeCell ref="DL50:DR50"/>
    <mergeCell ref="DS50:EE50"/>
    <mergeCell ref="EF50:ER50"/>
    <mergeCell ref="ES50:FE50"/>
    <mergeCell ref="FF50:FR50"/>
    <mergeCell ref="FS50:GE50"/>
    <mergeCell ref="DA49:DK49"/>
    <mergeCell ref="DL49:DR49"/>
    <mergeCell ref="DS49:EE49"/>
    <mergeCell ref="EF49:ER49"/>
    <mergeCell ref="ES49:FE49"/>
    <mergeCell ref="FF49:FR49"/>
    <mergeCell ref="AD53:AR57"/>
    <mergeCell ref="AS53:BG57"/>
    <mergeCell ref="BH53:BV57"/>
    <mergeCell ref="BW53:CK57"/>
    <mergeCell ref="FF53:FR53"/>
    <mergeCell ref="FS53:GE53"/>
    <mergeCell ref="CL54:CZ54"/>
    <mergeCell ref="DA54:DK54"/>
    <mergeCell ref="FF51:FR51"/>
    <mergeCell ref="FS51:GE51"/>
    <mergeCell ref="CL52:CZ52"/>
    <mergeCell ref="DA52:DK52"/>
    <mergeCell ref="DL52:DR52"/>
    <mergeCell ref="DS52:EE52"/>
    <mergeCell ref="EF52:ER52"/>
    <mergeCell ref="ES52:FE52"/>
    <mergeCell ref="FF52:FR52"/>
    <mergeCell ref="FS52:GE52"/>
    <mergeCell ref="CL51:CZ51"/>
    <mergeCell ref="DA51:DK51"/>
    <mergeCell ref="DL51:DR51"/>
    <mergeCell ref="DS51:EE51"/>
    <mergeCell ref="EF51:ER51"/>
    <mergeCell ref="ES51:FE51"/>
    <mergeCell ref="DL54:DR54"/>
    <mergeCell ref="DS54:EE54"/>
    <mergeCell ref="EF54:ER54"/>
    <mergeCell ref="ES54:FE54"/>
    <mergeCell ref="FF54:FR54"/>
    <mergeCell ref="FS54:GE54"/>
    <mergeCell ref="CL53:CZ53"/>
    <mergeCell ref="DA53:DK53"/>
    <mergeCell ref="DL53:DR53"/>
    <mergeCell ref="DS53:EE53"/>
    <mergeCell ref="EF53:ER53"/>
    <mergeCell ref="ES53:FE53"/>
    <mergeCell ref="FF55:FR55"/>
    <mergeCell ref="FS55:GE55"/>
    <mergeCell ref="CL56:CZ56"/>
    <mergeCell ref="DA56:DK56"/>
    <mergeCell ref="DL56:DR56"/>
    <mergeCell ref="DS56:EE56"/>
    <mergeCell ref="EF56:ER56"/>
    <mergeCell ref="ES56:FE56"/>
    <mergeCell ref="FF56:FR56"/>
    <mergeCell ref="FS56:GE56"/>
    <mergeCell ref="CL55:CZ55"/>
    <mergeCell ref="DA55:DK55"/>
    <mergeCell ref="DL55:DR55"/>
    <mergeCell ref="DS55:EE55"/>
    <mergeCell ref="EF55:ER55"/>
    <mergeCell ref="ES55:FE55"/>
    <mergeCell ref="DL58:DR58"/>
    <mergeCell ref="DS58:EE58"/>
    <mergeCell ref="EF58:ER58"/>
    <mergeCell ref="ES58:FE58"/>
    <mergeCell ref="FF58:FR58"/>
    <mergeCell ref="FS58:GE58"/>
    <mergeCell ref="FF57:FR57"/>
    <mergeCell ref="FS57:GE57"/>
    <mergeCell ref="A58:N61"/>
    <mergeCell ref="O58:AC61"/>
    <mergeCell ref="AD58:AR61"/>
    <mergeCell ref="AS58:BG61"/>
    <mergeCell ref="BH58:BV61"/>
    <mergeCell ref="BW58:CK61"/>
    <mergeCell ref="CL58:CZ58"/>
    <mergeCell ref="DA58:DK58"/>
    <mergeCell ref="CL57:CZ57"/>
    <mergeCell ref="DA57:DK57"/>
    <mergeCell ref="DL57:DR57"/>
    <mergeCell ref="DS57:EE57"/>
    <mergeCell ref="EF57:ER57"/>
    <mergeCell ref="ES57:FE57"/>
    <mergeCell ref="A53:N57"/>
    <mergeCell ref="O53:AC57"/>
    <mergeCell ref="FF59:FR59"/>
    <mergeCell ref="FS59:GE59"/>
    <mergeCell ref="CL60:CZ60"/>
    <mergeCell ref="DA60:DK60"/>
    <mergeCell ref="DL60:DR60"/>
    <mergeCell ref="DS60:EE60"/>
    <mergeCell ref="EF60:ER60"/>
    <mergeCell ref="ES60:FE60"/>
    <mergeCell ref="FF60:FR60"/>
    <mergeCell ref="FS60:GE60"/>
    <mergeCell ref="CL59:CZ59"/>
    <mergeCell ref="DA59:DK59"/>
    <mergeCell ref="DL59:DR59"/>
    <mergeCell ref="DS59:EE59"/>
    <mergeCell ref="EF59:ER59"/>
    <mergeCell ref="ES59:FE59"/>
    <mergeCell ref="DL62:DR62"/>
    <mergeCell ref="DS62:EE62"/>
    <mergeCell ref="EF62:ER62"/>
    <mergeCell ref="ES62:FE62"/>
    <mergeCell ref="FF62:FR62"/>
    <mergeCell ref="FS62:GE62"/>
    <mergeCell ref="FF61:FR61"/>
    <mergeCell ref="FS61:GE61"/>
    <mergeCell ref="A62:N66"/>
    <mergeCell ref="O62:AC66"/>
    <mergeCell ref="AD62:AR66"/>
    <mergeCell ref="AS62:BG66"/>
    <mergeCell ref="BH62:BV66"/>
    <mergeCell ref="BW62:CK66"/>
    <mergeCell ref="CL62:CZ62"/>
    <mergeCell ref="DA62:DK62"/>
    <mergeCell ref="CL61:CZ61"/>
    <mergeCell ref="DA61:DK61"/>
    <mergeCell ref="DL61:DR61"/>
    <mergeCell ref="DS61:EE61"/>
    <mergeCell ref="EF61:ER61"/>
    <mergeCell ref="ES61:FE61"/>
    <mergeCell ref="FF63:FR63"/>
    <mergeCell ref="FS63:GE63"/>
    <mergeCell ref="CL64:CZ64"/>
    <mergeCell ref="DA64:DK64"/>
    <mergeCell ref="DL64:DR64"/>
    <mergeCell ref="DS64:EE64"/>
    <mergeCell ref="EF64:ER64"/>
    <mergeCell ref="ES64:FE64"/>
    <mergeCell ref="FF64:FR64"/>
    <mergeCell ref="FS64:GE64"/>
    <mergeCell ref="CL63:CZ63"/>
    <mergeCell ref="DA63:DK63"/>
    <mergeCell ref="DL63:DR63"/>
    <mergeCell ref="DS63:EE63"/>
    <mergeCell ref="EF63:ER63"/>
    <mergeCell ref="ES63:FE63"/>
    <mergeCell ref="FF65:FR65"/>
    <mergeCell ref="FS65:GE65"/>
    <mergeCell ref="CL66:CZ66"/>
    <mergeCell ref="DA66:DK66"/>
    <mergeCell ref="DL66:DR66"/>
    <mergeCell ref="DS66:EE66"/>
    <mergeCell ref="EF66:ER66"/>
    <mergeCell ref="ES66:FE66"/>
    <mergeCell ref="FF66:FR66"/>
    <mergeCell ref="FS66:GE66"/>
    <mergeCell ref="CL65:CZ65"/>
    <mergeCell ref="DA65:DK65"/>
    <mergeCell ref="DL65:DR65"/>
    <mergeCell ref="DS65:EE65"/>
    <mergeCell ref="EF65:ER65"/>
    <mergeCell ref="ES65:FE65"/>
    <mergeCell ref="BB82:BX82"/>
    <mergeCell ref="A86:N93"/>
    <mergeCell ref="O86:AX87"/>
    <mergeCell ref="AY86:BV87"/>
    <mergeCell ref="BW86:CW86"/>
    <mergeCell ref="CX86:EA86"/>
    <mergeCell ref="DH88:DJ88"/>
    <mergeCell ref="DK88:DM88"/>
    <mergeCell ref="DN88:DQ88"/>
    <mergeCell ref="DR88:DT88"/>
    <mergeCell ref="O88:Z92"/>
    <mergeCell ref="AA88:AL92"/>
    <mergeCell ref="AM88:AX92"/>
    <mergeCell ref="AY88:BJ92"/>
    <mergeCell ref="BK88:BV92"/>
    <mergeCell ref="O93:Z93"/>
    <mergeCell ref="AA93:AL93"/>
    <mergeCell ref="AM93:AX93"/>
    <mergeCell ref="AY93:BJ93"/>
    <mergeCell ref="BK93:BV93"/>
    <mergeCell ref="DH89:DQ93"/>
    <mergeCell ref="DR89:EA93"/>
    <mergeCell ref="BW87:CG93"/>
    <mergeCell ref="CH87:CW91"/>
    <mergeCell ref="CH92:CQ93"/>
    <mergeCell ref="CR92:CW93"/>
    <mergeCell ref="EO88:EQ88"/>
    <mergeCell ref="ER88:EU88"/>
    <mergeCell ref="EV88:EX88"/>
    <mergeCell ref="EY88:FA88"/>
    <mergeCell ref="FB88:FE88"/>
    <mergeCell ref="CX89:DG93"/>
    <mergeCell ref="EB89:EK93"/>
    <mergeCell ref="EL89:EU93"/>
    <mergeCell ref="DU88:DW88"/>
    <mergeCell ref="DX88:EA88"/>
    <mergeCell ref="EB88:ED88"/>
    <mergeCell ref="EE88:EG88"/>
    <mergeCell ref="EH88:EK88"/>
    <mergeCell ref="EL88:EN88"/>
    <mergeCell ref="EB94:EK94"/>
    <mergeCell ref="EL94:EU94"/>
    <mergeCell ref="EV94:FE94"/>
    <mergeCell ref="FF94:FU94"/>
    <mergeCell ref="FV94:GE94"/>
    <mergeCell ref="A95:N95"/>
    <mergeCell ref="O95:Z95"/>
    <mergeCell ref="AA95:AL95"/>
    <mergeCell ref="AM95:AX95"/>
    <mergeCell ref="AY95:BJ95"/>
    <mergeCell ref="BW94:CG94"/>
    <mergeCell ref="CH94:CQ94"/>
    <mergeCell ref="CR94:CW94"/>
    <mergeCell ref="CX94:DG94"/>
    <mergeCell ref="DH94:DQ94"/>
    <mergeCell ref="DR94:EA94"/>
    <mergeCell ref="A94:N94"/>
    <mergeCell ref="O94:Z94"/>
    <mergeCell ref="AA94:AL94"/>
    <mergeCell ref="AM94:AX94"/>
    <mergeCell ref="AY94:BJ94"/>
    <mergeCell ref="BK94:BV94"/>
    <mergeCell ref="DR95:EA95"/>
    <mergeCell ref="EB95:EK95"/>
    <mergeCell ref="EL95:EU95"/>
    <mergeCell ref="EV95:FE95"/>
    <mergeCell ref="A96:N96"/>
    <mergeCell ref="O96:Z96"/>
    <mergeCell ref="AA96:AL96"/>
    <mergeCell ref="AM96:AX96"/>
    <mergeCell ref="AY96:BJ96"/>
    <mergeCell ref="FF95:FU95"/>
    <mergeCell ref="FV95:GE95"/>
    <mergeCell ref="BK95:BV95"/>
    <mergeCell ref="BW95:CG95"/>
    <mergeCell ref="CH95:CQ95"/>
    <mergeCell ref="CR95:CW95"/>
    <mergeCell ref="CX95:DG95"/>
    <mergeCell ref="DH95:DQ95"/>
    <mergeCell ref="DR96:EA96"/>
    <mergeCell ref="EB96:EK96"/>
    <mergeCell ref="EL96:EU96"/>
    <mergeCell ref="EV96:FE96"/>
    <mergeCell ref="FF96:FU96"/>
    <mergeCell ref="FV96:GE96"/>
    <mergeCell ref="BK96:BV96"/>
    <mergeCell ref="BW96:CG96"/>
    <mergeCell ref="CH96:CQ96"/>
    <mergeCell ref="CR96:CW96"/>
    <mergeCell ref="CX96:DG96"/>
    <mergeCell ref="DH96:DQ96"/>
    <mergeCell ref="EB97:EK97"/>
    <mergeCell ref="EL97:EU97"/>
    <mergeCell ref="EV97:FE97"/>
    <mergeCell ref="FF97:FU97"/>
    <mergeCell ref="FV97:GE97"/>
    <mergeCell ref="A98:N98"/>
    <mergeCell ref="O98:Z98"/>
    <mergeCell ref="AA98:AL98"/>
    <mergeCell ref="AM98:AX98"/>
    <mergeCell ref="AY98:BJ98"/>
    <mergeCell ref="BW97:CG97"/>
    <mergeCell ref="CH97:CQ97"/>
    <mergeCell ref="CR97:CW97"/>
    <mergeCell ref="CX97:DG97"/>
    <mergeCell ref="DH97:DQ97"/>
    <mergeCell ref="DR97:EA97"/>
    <mergeCell ref="A97:N97"/>
    <mergeCell ref="O97:Z97"/>
    <mergeCell ref="AA97:AL97"/>
    <mergeCell ref="AM97:AX97"/>
    <mergeCell ref="AY97:BJ97"/>
    <mergeCell ref="BK97:BV97"/>
    <mergeCell ref="DR98:EA98"/>
    <mergeCell ref="EB98:EK98"/>
    <mergeCell ref="BB105:BX105"/>
    <mergeCell ref="A109:GE109"/>
    <mergeCell ref="A110:U110"/>
    <mergeCell ref="V110:AP110"/>
    <mergeCell ref="AQ110:BH110"/>
    <mergeCell ref="BI110:CB110"/>
    <mergeCell ref="CC110:GE110"/>
    <mergeCell ref="EL98:EU98"/>
    <mergeCell ref="EV98:FE98"/>
    <mergeCell ref="FF98:FU98"/>
    <mergeCell ref="FV98:GE98"/>
    <mergeCell ref="BK98:BV98"/>
    <mergeCell ref="BW98:CG98"/>
    <mergeCell ref="CH98:CQ98"/>
    <mergeCell ref="CR98:CW98"/>
    <mergeCell ref="CX98:DG98"/>
    <mergeCell ref="DH98:DQ98"/>
    <mergeCell ref="A99:N99"/>
    <mergeCell ref="O99:Z99"/>
    <mergeCell ref="AA99:AL99"/>
    <mergeCell ref="AM99:AX99"/>
    <mergeCell ref="AY99:BJ99"/>
    <mergeCell ref="BK99:BV99"/>
    <mergeCell ref="A111:U111"/>
    <mergeCell ref="V111:AP111"/>
    <mergeCell ref="AQ111:BH111"/>
    <mergeCell ref="BI111:CB111"/>
    <mergeCell ref="CC111:GE111"/>
    <mergeCell ref="A112:U112"/>
    <mergeCell ref="V112:AP112"/>
    <mergeCell ref="AQ112:BH112"/>
    <mergeCell ref="BI112:CB112"/>
    <mergeCell ref="CC112:GE112"/>
    <mergeCell ref="DR99:EA99"/>
    <mergeCell ref="EB99:EK99"/>
    <mergeCell ref="EL99:EU99"/>
    <mergeCell ref="EV99:FE99"/>
    <mergeCell ref="FF99:FU99"/>
    <mergeCell ref="FV99:GE99"/>
    <mergeCell ref="A100:N100"/>
    <mergeCell ref="O100:Z100"/>
    <mergeCell ref="AA100:AL100"/>
    <mergeCell ref="AM100:AX100"/>
    <mergeCell ref="AY100:BJ100"/>
    <mergeCell ref="BK100:BV100"/>
    <mergeCell ref="A113:U113"/>
    <mergeCell ref="V113:AP113"/>
    <mergeCell ref="AQ113:BH113"/>
    <mergeCell ref="BI113:CB113"/>
    <mergeCell ref="CC113:GE113"/>
    <mergeCell ref="A114:U114"/>
    <mergeCell ref="V114:AP114"/>
    <mergeCell ref="AQ114:BH114"/>
    <mergeCell ref="BI114:CB114"/>
    <mergeCell ref="CC114:GE114"/>
    <mergeCell ref="A120:GE120"/>
    <mergeCell ref="A121:GE121"/>
    <mergeCell ref="A122:GE122"/>
    <mergeCell ref="A123:GE123"/>
    <mergeCell ref="A124:GE124"/>
    <mergeCell ref="A127:BB127"/>
    <mergeCell ref="BC127:DD127"/>
    <mergeCell ref="DE127:GE127"/>
    <mergeCell ref="A115:U115"/>
    <mergeCell ref="V115:AP115"/>
    <mergeCell ref="AQ115:BH115"/>
    <mergeCell ref="BI115:CB115"/>
    <mergeCell ref="CC115:GE115"/>
    <mergeCell ref="A119:GE119"/>
    <mergeCell ref="A130:BB130"/>
    <mergeCell ref="BC130:DD130"/>
    <mergeCell ref="DE130:GE130"/>
    <mergeCell ref="A128:BB128"/>
    <mergeCell ref="BC128:DD128"/>
    <mergeCell ref="DE128:GE128"/>
    <mergeCell ref="A129:BB129"/>
    <mergeCell ref="BC129:DD129"/>
    <mergeCell ref="DE129:GE129"/>
  </mergeCells>
  <pageMargins left="0.7" right="0.7" top="0.75" bottom="0.75" header="0.3" footer="0.3"/>
  <pageSetup paperSize="9" scale="61" fitToHeight="0" orientation="landscape" r:id="rId1"/>
  <rowBreaks count="3" manualBreakCount="3">
    <brk id="27" max="16383" man="1"/>
    <brk id="79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F57"/>
  <sheetViews>
    <sheetView view="pageBreakPreview" topLeftCell="W70" zoomScaleSheetLayoutView="100" workbookViewId="0">
      <selection activeCell="DW35" sqref="DW35"/>
    </sheetView>
  </sheetViews>
  <sheetFormatPr defaultColWidth="0.85546875" defaultRowHeight="12" customHeight="1"/>
  <cols>
    <col min="1" max="57" width="1.140625" style="1" customWidth="1"/>
    <col min="58" max="58" width="0.85546875" style="1" customWidth="1"/>
    <col min="59" max="59" width="0.42578125" style="1" hidden="1" customWidth="1"/>
    <col min="60" max="128" width="1.140625" style="1" customWidth="1"/>
    <col min="129" max="129" width="3.42578125" style="1" customWidth="1"/>
    <col min="130" max="188" width="1.140625" style="1" customWidth="1"/>
    <col min="189" max="16384" width="0.85546875" style="1"/>
  </cols>
  <sheetData>
    <row r="1" spans="1:188" s="97" customFormat="1" ht="18.75">
      <c r="A1" s="243" t="s">
        <v>207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</row>
    <row r="2" spans="1:188" s="97" customFormat="1" ht="15.75"/>
    <row r="3" spans="1:188" s="35" customFormat="1" ht="15.75">
      <c r="CE3" s="16" t="s">
        <v>18</v>
      </c>
      <c r="CF3" s="222" t="s">
        <v>40</v>
      </c>
      <c r="CG3" s="222"/>
      <c r="CH3" s="222"/>
      <c r="CI3" s="222"/>
      <c r="CJ3" s="222"/>
      <c r="CK3" s="222"/>
    </row>
    <row r="4" spans="1:188" s="97" customFormat="1" ht="16.5" thickBot="1"/>
    <row r="5" spans="1:188" s="97" customFormat="1" ht="15.75">
      <c r="A5" s="142" t="s">
        <v>19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220" t="s">
        <v>208</v>
      </c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0"/>
      <c r="DS5" s="220"/>
      <c r="DT5" s="220"/>
      <c r="DU5" s="220"/>
      <c r="DV5" s="220"/>
      <c r="DW5" s="220"/>
      <c r="DX5" s="220"/>
      <c r="DY5" s="220"/>
      <c r="DZ5" s="223" t="s">
        <v>142</v>
      </c>
      <c r="EA5" s="223"/>
      <c r="EB5" s="223"/>
      <c r="EC5" s="223"/>
      <c r="ED5" s="223"/>
      <c r="EE5" s="223"/>
      <c r="EF5" s="223"/>
      <c r="EG5" s="223"/>
      <c r="EH5" s="223"/>
      <c r="EI5" s="223"/>
      <c r="EJ5" s="223"/>
      <c r="EK5" s="223"/>
      <c r="EL5" s="223"/>
      <c r="EM5" s="223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FT5" s="224" t="s">
        <v>209</v>
      </c>
      <c r="FU5" s="225"/>
      <c r="FV5" s="225"/>
      <c r="FW5" s="225"/>
      <c r="FX5" s="225"/>
      <c r="FY5" s="225"/>
      <c r="FZ5" s="225"/>
      <c r="GA5" s="225"/>
      <c r="GB5" s="225"/>
      <c r="GC5" s="225"/>
      <c r="GD5" s="225"/>
      <c r="GE5" s="225"/>
      <c r="GF5" s="226"/>
    </row>
    <row r="6" spans="1:188" s="97" customFormat="1" ht="15.75">
      <c r="A6" s="233" t="s">
        <v>210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23" t="s">
        <v>144</v>
      </c>
      <c r="EA6" s="223"/>
      <c r="EB6" s="223"/>
      <c r="EC6" s="223"/>
      <c r="ED6" s="223"/>
      <c r="EE6" s="223"/>
      <c r="EF6" s="223"/>
      <c r="EG6" s="223"/>
      <c r="EH6" s="223"/>
      <c r="EI6" s="223"/>
      <c r="EJ6" s="223"/>
      <c r="EK6" s="223"/>
      <c r="EL6" s="223"/>
      <c r="EM6" s="223"/>
      <c r="EN6" s="223"/>
      <c r="EO6" s="223"/>
      <c r="EP6" s="223"/>
      <c r="EQ6" s="223"/>
      <c r="ER6" s="223"/>
      <c r="ES6" s="223"/>
      <c r="ET6" s="223"/>
      <c r="EU6" s="223"/>
      <c r="EV6" s="223"/>
      <c r="EW6" s="223"/>
      <c r="EX6" s="223"/>
      <c r="FT6" s="227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9"/>
    </row>
    <row r="7" spans="1:188" s="97" customFormat="1" ht="16.5" thickBot="1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23" t="s">
        <v>145</v>
      </c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FT7" s="230"/>
      <c r="FU7" s="231"/>
      <c r="FV7" s="231"/>
      <c r="FW7" s="231"/>
      <c r="FX7" s="231"/>
      <c r="FY7" s="231"/>
      <c r="FZ7" s="231"/>
      <c r="GA7" s="231"/>
      <c r="GB7" s="231"/>
      <c r="GC7" s="231"/>
      <c r="GD7" s="231"/>
      <c r="GE7" s="231"/>
      <c r="GF7" s="232"/>
    </row>
    <row r="8" spans="1:188" s="97" customFormat="1" ht="15.75">
      <c r="A8" s="305" t="s">
        <v>20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6" t="s">
        <v>211</v>
      </c>
      <c r="BI8" s="306"/>
      <c r="BJ8" s="306"/>
      <c r="BK8" s="306"/>
      <c r="BL8" s="306"/>
      <c r="BM8" s="306"/>
      <c r="BN8" s="306"/>
      <c r="BO8" s="306"/>
      <c r="BP8" s="306"/>
      <c r="BQ8" s="306"/>
      <c r="BR8" s="306"/>
      <c r="BS8" s="306"/>
      <c r="BT8" s="306"/>
      <c r="BU8" s="306"/>
      <c r="BV8" s="306"/>
      <c r="BW8" s="306"/>
      <c r="BX8" s="306"/>
      <c r="BY8" s="306"/>
      <c r="BZ8" s="306"/>
      <c r="CA8" s="306"/>
      <c r="CB8" s="306"/>
      <c r="CC8" s="306"/>
      <c r="CD8" s="306"/>
      <c r="CE8" s="306"/>
      <c r="CF8" s="306"/>
      <c r="CG8" s="306"/>
      <c r="CH8" s="306"/>
      <c r="CI8" s="306"/>
      <c r="CJ8" s="306"/>
      <c r="CK8" s="306"/>
      <c r="CL8" s="306"/>
      <c r="CM8" s="306"/>
      <c r="CN8" s="306"/>
      <c r="CO8" s="306"/>
      <c r="CP8" s="306"/>
      <c r="CQ8" s="306"/>
      <c r="CR8" s="306"/>
      <c r="CS8" s="306"/>
      <c r="CT8" s="306"/>
      <c r="CU8" s="306"/>
      <c r="CV8" s="306"/>
      <c r="CW8" s="306"/>
      <c r="CX8" s="306"/>
      <c r="CY8" s="306"/>
      <c r="CZ8" s="306"/>
      <c r="DA8" s="306"/>
      <c r="DB8" s="306"/>
      <c r="DC8" s="306"/>
      <c r="DD8" s="306"/>
      <c r="DE8" s="306"/>
      <c r="DF8" s="306"/>
      <c r="DG8" s="306"/>
      <c r="DH8" s="306"/>
      <c r="DI8" s="306"/>
      <c r="DJ8" s="306"/>
      <c r="DK8" s="306"/>
      <c r="DL8" s="306"/>
      <c r="DM8" s="306"/>
      <c r="DN8" s="306"/>
      <c r="DO8" s="306"/>
      <c r="DP8" s="306"/>
      <c r="DQ8" s="306"/>
      <c r="DR8" s="306"/>
      <c r="DS8" s="306"/>
      <c r="DT8" s="306"/>
      <c r="DU8" s="306"/>
      <c r="DV8" s="306"/>
      <c r="DW8" s="306"/>
      <c r="DX8" s="306"/>
      <c r="DY8" s="306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</row>
    <row r="9" spans="1:188" s="97" customFormat="1" ht="15.75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</row>
    <row r="10" spans="1:188" s="97" customFormat="1" ht="15.75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</row>
    <row r="11" spans="1:188" s="97" customFormat="1" ht="15.75"/>
    <row r="12" spans="1:188" s="97" customFormat="1" ht="15.75">
      <c r="A12" s="97" t="s">
        <v>21</v>
      </c>
    </row>
    <row r="13" spans="1:188" s="97" customFormat="1" ht="18.75">
      <c r="A13" s="97" t="s">
        <v>212</v>
      </c>
    </row>
    <row r="14" spans="1:188" s="97" customFormat="1" ht="9" customHeight="1"/>
    <row r="15" spans="1:188" s="22" customFormat="1" ht="56.25" customHeight="1">
      <c r="A15" s="301" t="s">
        <v>213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 t="s">
        <v>22</v>
      </c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 t="s">
        <v>24</v>
      </c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  <c r="CI15" s="301"/>
      <c r="CJ15" s="301"/>
      <c r="CK15" s="301"/>
      <c r="CL15" s="301"/>
      <c r="CM15" s="301" t="s">
        <v>25</v>
      </c>
      <c r="CN15" s="301"/>
      <c r="CO15" s="301"/>
      <c r="CP15" s="301"/>
      <c r="CQ15" s="301"/>
      <c r="CR15" s="301"/>
      <c r="CS15" s="301"/>
      <c r="CT15" s="301"/>
      <c r="CU15" s="301"/>
      <c r="CV15" s="301"/>
      <c r="CW15" s="301"/>
      <c r="CX15" s="301"/>
      <c r="CY15" s="301"/>
      <c r="CZ15" s="301"/>
      <c r="DA15" s="301"/>
      <c r="DB15" s="301"/>
      <c r="DC15" s="301"/>
      <c r="DD15" s="301"/>
      <c r="DE15" s="301"/>
      <c r="DF15" s="301"/>
      <c r="DG15" s="301"/>
      <c r="DH15" s="301"/>
      <c r="DI15" s="301"/>
      <c r="DJ15" s="301"/>
      <c r="DK15" s="301"/>
      <c r="DL15" s="301"/>
      <c r="DM15" s="301"/>
      <c r="DN15" s="301"/>
      <c r="DO15" s="301"/>
      <c r="DP15" s="301"/>
      <c r="DQ15" s="301"/>
      <c r="DR15" s="301"/>
      <c r="DS15" s="301"/>
      <c r="DT15" s="192" t="s">
        <v>52</v>
      </c>
      <c r="DU15" s="193"/>
      <c r="DV15" s="193"/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3"/>
      <c r="EH15" s="193"/>
      <c r="EI15" s="193"/>
      <c r="EJ15" s="193"/>
      <c r="EK15" s="193"/>
      <c r="EL15" s="193"/>
      <c r="EM15" s="193"/>
      <c r="EN15" s="193"/>
      <c r="EO15" s="193"/>
      <c r="EP15" s="193"/>
      <c r="EQ15" s="193"/>
      <c r="ER15" s="193"/>
      <c r="ES15" s="193"/>
      <c r="ET15" s="193"/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3"/>
      <c r="FF15" s="194"/>
      <c r="FG15" s="189" t="s">
        <v>214</v>
      </c>
      <c r="FH15" s="190"/>
      <c r="FI15" s="190"/>
      <c r="FJ15" s="190"/>
      <c r="FK15" s="190"/>
      <c r="FL15" s="190"/>
      <c r="FM15" s="190"/>
      <c r="FN15" s="190"/>
      <c r="FO15" s="190"/>
      <c r="FP15" s="190"/>
      <c r="FQ15" s="190"/>
      <c r="FR15" s="190"/>
      <c r="FS15" s="190"/>
      <c r="FT15" s="190"/>
      <c r="FU15" s="190"/>
      <c r="FV15" s="190"/>
      <c r="FW15" s="190"/>
      <c r="FX15" s="190"/>
      <c r="FY15" s="190"/>
      <c r="FZ15" s="190"/>
      <c r="GA15" s="190"/>
      <c r="GB15" s="190"/>
      <c r="GC15" s="190"/>
      <c r="GD15" s="190"/>
      <c r="GE15" s="190"/>
      <c r="GF15" s="191"/>
    </row>
    <row r="16" spans="1:188" s="22" customFormat="1" ht="12.75" customHeight="1">
      <c r="A16" s="301"/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 t="s">
        <v>93</v>
      </c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 t="s">
        <v>94</v>
      </c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 t="s">
        <v>95</v>
      </c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 t="s">
        <v>62</v>
      </c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 t="s">
        <v>63</v>
      </c>
      <c r="BY16" s="301"/>
      <c r="BZ16" s="301"/>
      <c r="CA16" s="301"/>
      <c r="CB16" s="301"/>
      <c r="CC16" s="301"/>
      <c r="CD16" s="301"/>
      <c r="CE16" s="301"/>
      <c r="CF16" s="301"/>
      <c r="CG16" s="301"/>
      <c r="CH16" s="301"/>
      <c r="CI16" s="301"/>
      <c r="CJ16" s="301"/>
      <c r="CK16" s="301"/>
      <c r="CL16" s="301"/>
      <c r="CM16" s="301" t="s">
        <v>215</v>
      </c>
      <c r="CN16" s="301"/>
      <c r="CO16" s="301"/>
      <c r="CP16" s="301"/>
      <c r="CQ16" s="301"/>
      <c r="CR16" s="301"/>
      <c r="CS16" s="301"/>
      <c r="CT16" s="301"/>
      <c r="CU16" s="301"/>
      <c r="CV16" s="301"/>
      <c r="CW16" s="301"/>
      <c r="CX16" s="301"/>
      <c r="CY16" s="301"/>
      <c r="CZ16" s="301"/>
      <c r="DA16" s="301"/>
      <c r="DB16" s="303" t="s">
        <v>216</v>
      </c>
      <c r="DC16" s="303"/>
      <c r="DD16" s="303"/>
      <c r="DE16" s="303"/>
      <c r="DF16" s="303"/>
      <c r="DG16" s="303"/>
      <c r="DH16" s="303"/>
      <c r="DI16" s="303"/>
      <c r="DJ16" s="303"/>
      <c r="DK16" s="303"/>
      <c r="DL16" s="303"/>
      <c r="DM16" s="303"/>
      <c r="DN16" s="303"/>
      <c r="DO16" s="303"/>
      <c r="DP16" s="303"/>
      <c r="DQ16" s="303"/>
      <c r="DR16" s="303"/>
      <c r="DS16" s="303"/>
      <c r="DT16" s="208">
        <v>20</v>
      </c>
      <c r="DU16" s="209"/>
      <c r="DV16" s="209"/>
      <c r="DW16" s="209"/>
      <c r="DX16" s="210" t="s">
        <v>185</v>
      </c>
      <c r="DY16" s="210"/>
      <c r="DZ16" s="210"/>
      <c r="EA16" s="210"/>
      <c r="EB16" s="209" t="s">
        <v>27</v>
      </c>
      <c r="EC16" s="209"/>
      <c r="ED16" s="209"/>
      <c r="EE16" s="209"/>
      <c r="EF16" s="211"/>
      <c r="EG16" s="208">
        <v>20</v>
      </c>
      <c r="EH16" s="209"/>
      <c r="EI16" s="209"/>
      <c r="EJ16" s="209"/>
      <c r="EK16" s="210" t="s">
        <v>197</v>
      </c>
      <c r="EL16" s="210"/>
      <c r="EM16" s="210"/>
      <c r="EN16" s="210"/>
      <c r="EO16" s="209" t="s">
        <v>27</v>
      </c>
      <c r="EP16" s="209"/>
      <c r="EQ16" s="209"/>
      <c r="ER16" s="209"/>
      <c r="ES16" s="211"/>
      <c r="ET16" s="208">
        <v>20</v>
      </c>
      <c r="EU16" s="209"/>
      <c r="EV16" s="209"/>
      <c r="EW16" s="209"/>
      <c r="EX16" s="210" t="s">
        <v>237</v>
      </c>
      <c r="EY16" s="210"/>
      <c r="EZ16" s="210"/>
      <c r="FA16" s="210"/>
      <c r="FB16" s="209" t="s">
        <v>27</v>
      </c>
      <c r="FC16" s="209"/>
      <c r="FD16" s="209"/>
      <c r="FE16" s="209"/>
      <c r="FF16" s="211"/>
      <c r="FG16" s="208" t="s">
        <v>153</v>
      </c>
      <c r="FH16" s="209"/>
      <c r="FI16" s="209"/>
      <c r="FJ16" s="209"/>
      <c r="FK16" s="209"/>
      <c r="FL16" s="209"/>
      <c r="FM16" s="209"/>
      <c r="FN16" s="209"/>
      <c r="FO16" s="209"/>
      <c r="FP16" s="209"/>
      <c r="FQ16" s="209"/>
      <c r="FR16" s="209"/>
      <c r="FS16" s="211"/>
      <c r="FT16" s="208" t="s">
        <v>154</v>
      </c>
      <c r="FU16" s="209"/>
      <c r="FV16" s="209"/>
      <c r="FW16" s="209"/>
      <c r="FX16" s="209"/>
      <c r="FY16" s="209"/>
      <c r="FZ16" s="209"/>
      <c r="GA16" s="209"/>
      <c r="GB16" s="209"/>
      <c r="GC16" s="209"/>
      <c r="GD16" s="209"/>
      <c r="GE16" s="209"/>
      <c r="GF16" s="211"/>
    </row>
    <row r="17" spans="1:188" s="22" customFormat="1" ht="12.75" customHeight="1">
      <c r="A17" s="301"/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1"/>
      <c r="BQ17" s="301"/>
      <c r="BR17" s="301"/>
      <c r="BS17" s="301"/>
      <c r="BT17" s="301"/>
      <c r="BU17" s="301"/>
      <c r="BV17" s="301"/>
      <c r="BW17" s="301"/>
      <c r="BX17" s="301"/>
      <c r="BY17" s="301"/>
      <c r="BZ17" s="301"/>
      <c r="CA17" s="301"/>
      <c r="CB17" s="301"/>
      <c r="CC17" s="301"/>
      <c r="CD17" s="301"/>
      <c r="CE17" s="301"/>
      <c r="CF17" s="301"/>
      <c r="CG17" s="301"/>
      <c r="CH17" s="301"/>
      <c r="CI17" s="301"/>
      <c r="CJ17" s="301"/>
      <c r="CK17" s="301"/>
      <c r="CL17" s="301"/>
      <c r="CM17" s="301"/>
      <c r="CN17" s="301"/>
      <c r="CO17" s="301"/>
      <c r="CP17" s="301"/>
      <c r="CQ17" s="301"/>
      <c r="CR17" s="301"/>
      <c r="CS17" s="301"/>
      <c r="CT17" s="301"/>
      <c r="CU17" s="301"/>
      <c r="CV17" s="301"/>
      <c r="CW17" s="301"/>
      <c r="CX17" s="301"/>
      <c r="CY17" s="301"/>
      <c r="CZ17" s="301"/>
      <c r="DA17" s="301"/>
      <c r="DB17" s="303"/>
      <c r="DC17" s="303"/>
      <c r="DD17" s="303"/>
      <c r="DE17" s="303"/>
      <c r="DF17" s="303"/>
      <c r="DG17" s="303"/>
      <c r="DH17" s="303"/>
      <c r="DI17" s="303"/>
      <c r="DJ17" s="303"/>
      <c r="DK17" s="303"/>
      <c r="DL17" s="303"/>
      <c r="DM17" s="303"/>
      <c r="DN17" s="303"/>
      <c r="DO17" s="303"/>
      <c r="DP17" s="303"/>
      <c r="DQ17" s="303"/>
      <c r="DR17" s="303"/>
      <c r="DS17" s="303"/>
      <c r="DT17" s="183" t="s">
        <v>28</v>
      </c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5"/>
      <c r="EG17" s="183" t="s">
        <v>29</v>
      </c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5"/>
      <c r="ET17" s="183" t="s">
        <v>30</v>
      </c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5"/>
      <c r="FG17" s="212"/>
      <c r="FH17" s="213"/>
      <c r="FI17" s="213"/>
      <c r="FJ17" s="213"/>
      <c r="FK17" s="213"/>
      <c r="FL17" s="213"/>
      <c r="FM17" s="213"/>
      <c r="FN17" s="213"/>
      <c r="FO17" s="213"/>
      <c r="FP17" s="213"/>
      <c r="FQ17" s="213"/>
      <c r="FR17" s="213"/>
      <c r="FS17" s="214"/>
      <c r="FT17" s="212"/>
      <c r="FU17" s="213"/>
      <c r="FV17" s="213"/>
      <c r="FW17" s="213"/>
      <c r="FX17" s="213"/>
      <c r="FY17" s="213"/>
      <c r="FZ17" s="213"/>
      <c r="GA17" s="213"/>
      <c r="GB17" s="213"/>
      <c r="GC17" s="213"/>
      <c r="GD17" s="213"/>
      <c r="GE17" s="213"/>
      <c r="GF17" s="214"/>
    </row>
    <row r="18" spans="1:188" s="22" customFormat="1" ht="14.25" customHeight="1">
      <c r="A18" s="301"/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  <c r="BP18" s="301"/>
      <c r="BQ18" s="301"/>
      <c r="BR18" s="301"/>
      <c r="BS18" s="301"/>
      <c r="BT18" s="301"/>
      <c r="BU18" s="301"/>
      <c r="BV18" s="301"/>
      <c r="BW18" s="301"/>
      <c r="BX18" s="301"/>
      <c r="BY18" s="301"/>
      <c r="BZ18" s="301"/>
      <c r="CA18" s="301"/>
      <c r="CB18" s="301"/>
      <c r="CC18" s="301"/>
      <c r="CD18" s="301"/>
      <c r="CE18" s="301"/>
      <c r="CF18" s="301"/>
      <c r="CG18" s="301"/>
      <c r="CH18" s="301"/>
      <c r="CI18" s="301"/>
      <c r="CJ18" s="301"/>
      <c r="CK18" s="301"/>
      <c r="CL18" s="301"/>
      <c r="CM18" s="301"/>
      <c r="CN18" s="301"/>
      <c r="CO18" s="301"/>
      <c r="CP18" s="301"/>
      <c r="CQ18" s="301"/>
      <c r="CR18" s="301"/>
      <c r="CS18" s="301"/>
      <c r="CT18" s="301"/>
      <c r="CU18" s="301"/>
      <c r="CV18" s="301"/>
      <c r="CW18" s="301"/>
      <c r="CX18" s="301"/>
      <c r="CY18" s="301"/>
      <c r="CZ18" s="301"/>
      <c r="DA18" s="301"/>
      <c r="DB18" s="303" t="s">
        <v>39</v>
      </c>
      <c r="DC18" s="303"/>
      <c r="DD18" s="303"/>
      <c r="DE18" s="303"/>
      <c r="DF18" s="303"/>
      <c r="DG18" s="303"/>
      <c r="DH18" s="303"/>
      <c r="DI18" s="303"/>
      <c r="DJ18" s="303"/>
      <c r="DK18" s="303"/>
      <c r="DL18" s="303"/>
      <c r="DM18" s="303" t="s">
        <v>26</v>
      </c>
      <c r="DN18" s="303"/>
      <c r="DO18" s="303"/>
      <c r="DP18" s="303"/>
      <c r="DQ18" s="303"/>
      <c r="DR18" s="303"/>
      <c r="DS18" s="303"/>
      <c r="DT18" s="183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5"/>
      <c r="EG18" s="183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5"/>
      <c r="ET18" s="183"/>
      <c r="EU18" s="184"/>
      <c r="EV18" s="184"/>
      <c r="EW18" s="184"/>
      <c r="EX18" s="184"/>
      <c r="EY18" s="184"/>
      <c r="EZ18" s="184"/>
      <c r="FA18" s="184"/>
      <c r="FB18" s="184"/>
      <c r="FC18" s="184"/>
      <c r="FD18" s="184"/>
      <c r="FE18" s="184"/>
      <c r="FF18" s="185"/>
      <c r="FG18" s="212"/>
      <c r="FH18" s="213"/>
      <c r="FI18" s="213"/>
      <c r="FJ18" s="213"/>
      <c r="FK18" s="213"/>
      <c r="FL18" s="213"/>
      <c r="FM18" s="213"/>
      <c r="FN18" s="213"/>
      <c r="FO18" s="213"/>
      <c r="FP18" s="213"/>
      <c r="FQ18" s="213"/>
      <c r="FR18" s="213"/>
      <c r="FS18" s="214"/>
      <c r="FT18" s="212"/>
      <c r="FU18" s="213"/>
      <c r="FV18" s="213"/>
      <c r="FW18" s="213"/>
      <c r="FX18" s="213"/>
      <c r="FY18" s="213"/>
      <c r="FZ18" s="213"/>
      <c r="GA18" s="213"/>
      <c r="GB18" s="213"/>
      <c r="GC18" s="213"/>
      <c r="GD18" s="213"/>
      <c r="GE18" s="213"/>
      <c r="GF18" s="214"/>
    </row>
    <row r="19" spans="1:188" s="22" customFormat="1" ht="27.75" customHeight="1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 t="s">
        <v>23</v>
      </c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1" t="s">
        <v>23</v>
      </c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 t="s">
        <v>23</v>
      </c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 t="s">
        <v>23</v>
      </c>
      <c r="BJ19" s="301"/>
      <c r="BK19" s="301"/>
      <c r="BL19" s="301"/>
      <c r="BM19" s="301"/>
      <c r="BN19" s="301"/>
      <c r="BO19" s="301"/>
      <c r="BP19" s="301"/>
      <c r="BQ19" s="301"/>
      <c r="BR19" s="301"/>
      <c r="BS19" s="301"/>
      <c r="BT19" s="301"/>
      <c r="BU19" s="301"/>
      <c r="BV19" s="301"/>
      <c r="BW19" s="301"/>
      <c r="BX19" s="301" t="s">
        <v>23</v>
      </c>
      <c r="BY19" s="301"/>
      <c r="BZ19" s="301"/>
      <c r="CA19" s="301"/>
      <c r="CB19" s="301"/>
      <c r="CC19" s="301"/>
      <c r="CD19" s="301"/>
      <c r="CE19" s="301"/>
      <c r="CF19" s="301"/>
      <c r="CG19" s="301"/>
      <c r="CH19" s="301"/>
      <c r="CI19" s="301"/>
      <c r="CJ19" s="301"/>
      <c r="CK19" s="301"/>
      <c r="CL19" s="301"/>
      <c r="CM19" s="301"/>
      <c r="CN19" s="301"/>
      <c r="CO19" s="301"/>
      <c r="CP19" s="301"/>
      <c r="CQ19" s="301"/>
      <c r="CR19" s="301"/>
      <c r="CS19" s="301"/>
      <c r="CT19" s="301"/>
      <c r="CU19" s="301"/>
      <c r="CV19" s="301"/>
      <c r="CW19" s="301"/>
      <c r="CX19" s="301"/>
      <c r="CY19" s="301"/>
      <c r="CZ19" s="301"/>
      <c r="DA19" s="301"/>
      <c r="DB19" s="303"/>
      <c r="DC19" s="303"/>
      <c r="DD19" s="303"/>
      <c r="DE19" s="303"/>
      <c r="DF19" s="303"/>
      <c r="DG19" s="303"/>
      <c r="DH19" s="303"/>
      <c r="DI19" s="303"/>
      <c r="DJ19" s="303"/>
      <c r="DK19" s="303"/>
      <c r="DL19" s="303"/>
      <c r="DM19" s="303"/>
      <c r="DN19" s="303"/>
      <c r="DO19" s="303"/>
      <c r="DP19" s="303"/>
      <c r="DQ19" s="303"/>
      <c r="DR19" s="303"/>
      <c r="DS19" s="303"/>
      <c r="DT19" s="186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8"/>
      <c r="EG19" s="186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8"/>
      <c r="ET19" s="186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8"/>
      <c r="FG19" s="215"/>
      <c r="FH19" s="216"/>
      <c r="FI19" s="216"/>
      <c r="FJ19" s="216"/>
      <c r="FK19" s="216"/>
      <c r="FL19" s="216"/>
      <c r="FM19" s="216"/>
      <c r="FN19" s="216"/>
      <c r="FO19" s="216"/>
      <c r="FP19" s="216"/>
      <c r="FQ19" s="216"/>
      <c r="FR19" s="216"/>
      <c r="FS19" s="217"/>
      <c r="FT19" s="215"/>
      <c r="FU19" s="216"/>
      <c r="FV19" s="216"/>
      <c r="FW19" s="216"/>
      <c r="FX19" s="216"/>
      <c r="FY19" s="216"/>
      <c r="FZ19" s="216"/>
      <c r="GA19" s="216"/>
      <c r="GB19" s="216"/>
      <c r="GC19" s="216"/>
      <c r="GD19" s="216"/>
      <c r="GE19" s="216"/>
      <c r="GF19" s="217"/>
    </row>
    <row r="20" spans="1:188" s="23" customFormat="1" ht="12.75">
      <c r="A20" s="167">
        <v>1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9"/>
      <c r="O20" s="167">
        <v>2</v>
      </c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9"/>
      <c r="AE20" s="167">
        <v>3</v>
      </c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9"/>
      <c r="AT20" s="167">
        <v>4</v>
      </c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9"/>
      <c r="BI20" s="167">
        <v>5</v>
      </c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9"/>
      <c r="BX20" s="167">
        <v>6</v>
      </c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9"/>
      <c r="CM20" s="167">
        <v>7</v>
      </c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9"/>
      <c r="DB20" s="167">
        <v>8</v>
      </c>
      <c r="DC20" s="168"/>
      <c r="DD20" s="168"/>
      <c r="DE20" s="168"/>
      <c r="DF20" s="168"/>
      <c r="DG20" s="168"/>
      <c r="DH20" s="168"/>
      <c r="DI20" s="168"/>
      <c r="DJ20" s="168"/>
      <c r="DK20" s="168"/>
      <c r="DL20" s="169"/>
      <c r="DM20" s="167">
        <v>9</v>
      </c>
      <c r="DN20" s="168"/>
      <c r="DO20" s="168"/>
      <c r="DP20" s="168"/>
      <c r="DQ20" s="168"/>
      <c r="DR20" s="168"/>
      <c r="DS20" s="169"/>
      <c r="DT20" s="167">
        <v>10</v>
      </c>
      <c r="DU20" s="168"/>
      <c r="DV20" s="168"/>
      <c r="DW20" s="168"/>
      <c r="DX20" s="168"/>
      <c r="DY20" s="168"/>
      <c r="DZ20" s="168"/>
      <c r="EA20" s="168"/>
      <c r="EB20" s="168"/>
      <c r="EC20" s="168"/>
      <c r="ED20" s="168"/>
      <c r="EE20" s="168"/>
      <c r="EF20" s="169"/>
      <c r="EG20" s="167">
        <v>11</v>
      </c>
      <c r="EH20" s="168"/>
      <c r="EI20" s="168"/>
      <c r="EJ20" s="168"/>
      <c r="EK20" s="168"/>
      <c r="EL20" s="168"/>
      <c r="EM20" s="168"/>
      <c r="EN20" s="168"/>
      <c r="EO20" s="168"/>
      <c r="EP20" s="168"/>
      <c r="EQ20" s="168"/>
      <c r="ER20" s="168"/>
      <c r="ES20" s="169"/>
      <c r="ET20" s="167">
        <v>12</v>
      </c>
      <c r="EU20" s="168"/>
      <c r="EV20" s="168"/>
      <c r="EW20" s="168"/>
      <c r="EX20" s="168"/>
      <c r="EY20" s="168"/>
      <c r="EZ20" s="168"/>
      <c r="FA20" s="168"/>
      <c r="FB20" s="168"/>
      <c r="FC20" s="168"/>
      <c r="FD20" s="168"/>
      <c r="FE20" s="168"/>
      <c r="FF20" s="169"/>
      <c r="FG20" s="167">
        <v>13</v>
      </c>
      <c r="FH20" s="168"/>
      <c r="FI20" s="168"/>
      <c r="FJ20" s="168"/>
      <c r="FK20" s="168"/>
      <c r="FL20" s="168"/>
      <c r="FM20" s="168"/>
      <c r="FN20" s="168"/>
      <c r="FO20" s="168"/>
      <c r="FP20" s="168"/>
      <c r="FQ20" s="168"/>
      <c r="FR20" s="168"/>
      <c r="FS20" s="169"/>
      <c r="FT20" s="167">
        <v>14</v>
      </c>
      <c r="FU20" s="168"/>
      <c r="FV20" s="168"/>
      <c r="FW20" s="168"/>
      <c r="FX20" s="168"/>
      <c r="FY20" s="168"/>
      <c r="FZ20" s="168"/>
      <c r="GA20" s="168"/>
      <c r="GB20" s="168"/>
      <c r="GC20" s="168"/>
      <c r="GD20" s="168"/>
      <c r="GE20" s="168"/>
      <c r="GF20" s="169"/>
    </row>
    <row r="21" spans="1:188" s="22" customFormat="1" ht="12.75" customHeight="1">
      <c r="A21" s="302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200"/>
      <c r="O21" s="173" t="s">
        <v>206</v>
      </c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5"/>
      <c r="AE21" s="173" t="s">
        <v>217</v>
      </c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5"/>
      <c r="AT21" s="173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5"/>
      <c r="BI21" s="173" t="s">
        <v>218</v>
      </c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5"/>
      <c r="BX21" s="173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5"/>
      <c r="CM21" s="155" t="s">
        <v>74</v>
      </c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7"/>
      <c r="DB21" s="155" t="s">
        <v>66</v>
      </c>
      <c r="DC21" s="156"/>
      <c r="DD21" s="156"/>
      <c r="DE21" s="156"/>
      <c r="DF21" s="156"/>
      <c r="DG21" s="156"/>
      <c r="DH21" s="156"/>
      <c r="DI21" s="156"/>
      <c r="DJ21" s="156"/>
      <c r="DK21" s="156"/>
      <c r="DL21" s="157"/>
      <c r="DM21" s="166" t="s">
        <v>67</v>
      </c>
      <c r="DN21" s="159"/>
      <c r="DO21" s="159"/>
      <c r="DP21" s="159"/>
      <c r="DQ21" s="159"/>
      <c r="DR21" s="159"/>
      <c r="DS21" s="160"/>
      <c r="DT21" s="155">
        <v>30</v>
      </c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7"/>
      <c r="EG21" s="155">
        <v>30</v>
      </c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  <c r="ER21" s="156"/>
      <c r="ES21" s="157"/>
      <c r="ET21" s="155">
        <v>30</v>
      </c>
      <c r="EU21" s="156"/>
      <c r="EV21" s="156"/>
      <c r="EW21" s="156"/>
      <c r="EX21" s="156"/>
      <c r="EY21" s="156"/>
      <c r="EZ21" s="156"/>
      <c r="FA21" s="156"/>
      <c r="FB21" s="156"/>
      <c r="FC21" s="156"/>
      <c r="FD21" s="156"/>
      <c r="FE21" s="156"/>
      <c r="FF21" s="157"/>
      <c r="FG21" s="155">
        <v>5</v>
      </c>
      <c r="FH21" s="156"/>
      <c r="FI21" s="156"/>
      <c r="FJ21" s="156"/>
      <c r="FK21" s="156"/>
      <c r="FL21" s="156"/>
      <c r="FM21" s="156"/>
      <c r="FN21" s="156"/>
      <c r="FO21" s="156"/>
      <c r="FP21" s="156"/>
      <c r="FQ21" s="156"/>
      <c r="FR21" s="156"/>
      <c r="FS21" s="157"/>
      <c r="FT21" s="155"/>
      <c r="FU21" s="156"/>
      <c r="FV21" s="156"/>
      <c r="FW21" s="156"/>
      <c r="FX21" s="156"/>
      <c r="FY21" s="156"/>
      <c r="FZ21" s="156"/>
      <c r="GA21" s="156"/>
      <c r="GB21" s="156"/>
      <c r="GC21" s="156"/>
      <c r="GD21" s="156"/>
      <c r="GE21" s="156"/>
      <c r="GF21" s="157"/>
    </row>
    <row r="22" spans="1:188" s="22" customFormat="1" ht="98.25" customHeight="1">
      <c r="A22" s="204"/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6"/>
      <c r="O22" s="176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8"/>
      <c r="AE22" s="176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8"/>
      <c r="AT22" s="176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8"/>
      <c r="BI22" s="176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8"/>
      <c r="BX22" s="176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8"/>
      <c r="CM22" s="155" t="s">
        <v>77</v>
      </c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7"/>
      <c r="DB22" s="155" t="s">
        <v>66</v>
      </c>
      <c r="DC22" s="156"/>
      <c r="DD22" s="156"/>
      <c r="DE22" s="156"/>
      <c r="DF22" s="156"/>
      <c r="DG22" s="156"/>
      <c r="DH22" s="156"/>
      <c r="DI22" s="156"/>
      <c r="DJ22" s="156"/>
      <c r="DK22" s="156"/>
      <c r="DL22" s="157"/>
      <c r="DM22" s="166" t="s">
        <v>67</v>
      </c>
      <c r="DN22" s="159"/>
      <c r="DO22" s="159"/>
      <c r="DP22" s="159"/>
      <c r="DQ22" s="159"/>
      <c r="DR22" s="159"/>
      <c r="DS22" s="160"/>
      <c r="DT22" s="155">
        <v>50</v>
      </c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7"/>
      <c r="EG22" s="155">
        <v>50</v>
      </c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  <c r="ER22" s="156"/>
      <c r="ES22" s="157"/>
      <c r="ET22" s="155">
        <v>50</v>
      </c>
      <c r="EU22" s="156"/>
      <c r="EV22" s="156"/>
      <c r="EW22" s="156"/>
      <c r="EX22" s="156"/>
      <c r="EY22" s="156"/>
      <c r="EZ22" s="156"/>
      <c r="FA22" s="156"/>
      <c r="FB22" s="156"/>
      <c r="FC22" s="156"/>
      <c r="FD22" s="156"/>
      <c r="FE22" s="156"/>
      <c r="FF22" s="157"/>
      <c r="FG22" s="155">
        <v>5</v>
      </c>
      <c r="FH22" s="156"/>
      <c r="FI22" s="156"/>
      <c r="FJ22" s="156"/>
      <c r="FK22" s="156"/>
      <c r="FL22" s="156"/>
      <c r="FM22" s="156"/>
      <c r="FN22" s="156"/>
      <c r="FO22" s="156"/>
      <c r="FP22" s="156"/>
      <c r="FQ22" s="156"/>
      <c r="FR22" s="156"/>
      <c r="FS22" s="157"/>
      <c r="FT22" s="155"/>
      <c r="FU22" s="156"/>
      <c r="FV22" s="156"/>
      <c r="FW22" s="156"/>
      <c r="FX22" s="156"/>
      <c r="FY22" s="156"/>
      <c r="FZ22" s="156"/>
      <c r="GA22" s="156"/>
      <c r="GB22" s="156"/>
      <c r="GC22" s="156"/>
      <c r="GD22" s="156"/>
      <c r="GE22" s="156"/>
      <c r="GF22" s="157"/>
    </row>
    <row r="23" spans="1:188" s="22" customFormat="1" ht="12.75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0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2"/>
      <c r="BX23" s="100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106"/>
      <c r="DN23" s="106"/>
      <c r="DO23" s="106"/>
      <c r="DP23" s="106"/>
      <c r="DQ23" s="106"/>
      <c r="DR23" s="106"/>
      <c r="DS23" s="106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9"/>
    </row>
    <row r="24" spans="1:188" s="22" customFormat="1" ht="40.5" customHeight="1">
      <c r="A24" s="189" t="s">
        <v>213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1"/>
      <c r="O24" s="189" t="s">
        <v>22</v>
      </c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1"/>
      <c r="AZ24" s="189" t="s">
        <v>24</v>
      </c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1"/>
      <c r="BX24" s="192" t="s">
        <v>31</v>
      </c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4"/>
      <c r="CY24" s="192" t="s">
        <v>96</v>
      </c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4"/>
      <c r="EC24" s="192" t="s">
        <v>33</v>
      </c>
      <c r="ED24" s="193"/>
      <c r="EE24" s="193"/>
      <c r="EF24" s="193"/>
      <c r="EG24" s="193"/>
      <c r="EH24" s="193"/>
      <c r="EI24" s="193"/>
      <c r="EJ24" s="193"/>
      <c r="EK24" s="193"/>
      <c r="EL24" s="193"/>
      <c r="EM24" s="193"/>
      <c r="EN24" s="193"/>
      <c r="EO24" s="193"/>
      <c r="EP24" s="193"/>
      <c r="EQ24" s="193"/>
      <c r="ER24" s="193"/>
      <c r="ES24" s="193"/>
      <c r="ET24" s="193"/>
      <c r="EU24" s="193"/>
      <c r="EV24" s="193"/>
      <c r="EW24" s="193"/>
      <c r="EX24" s="193"/>
      <c r="EY24" s="193"/>
      <c r="EZ24" s="193"/>
      <c r="FA24" s="193"/>
      <c r="FB24" s="193"/>
      <c r="FC24" s="193"/>
      <c r="FD24" s="193"/>
      <c r="FE24" s="193"/>
      <c r="FF24" s="194"/>
      <c r="FG24" s="192" t="s">
        <v>214</v>
      </c>
      <c r="FH24" s="193"/>
      <c r="FI24" s="193"/>
      <c r="FJ24" s="193"/>
      <c r="FK24" s="193"/>
      <c r="FL24" s="193"/>
      <c r="FM24" s="193"/>
      <c r="FN24" s="193"/>
      <c r="FO24" s="193"/>
      <c r="FP24" s="193"/>
      <c r="FQ24" s="193"/>
      <c r="FR24" s="193"/>
      <c r="FS24" s="193"/>
      <c r="FT24" s="193"/>
      <c r="FU24" s="193"/>
      <c r="FV24" s="193"/>
      <c r="FW24" s="193"/>
      <c r="FX24" s="193"/>
      <c r="FY24" s="193"/>
      <c r="FZ24" s="193"/>
      <c r="GA24" s="193"/>
      <c r="GB24" s="193"/>
      <c r="GC24" s="193"/>
      <c r="GD24" s="193"/>
      <c r="GE24" s="193"/>
      <c r="GF24" s="194"/>
    </row>
    <row r="25" spans="1:188" s="22" customFormat="1" ht="12.75">
      <c r="A25" s="183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5"/>
      <c r="O25" s="186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8"/>
      <c r="AZ25" s="186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8"/>
      <c r="BX25" s="189" t="s">
        <v>215</v>
      </c>
      <c r="BY25" s="190"/>
      <c r="BZ25" s="190"/>
      <c r="CA25" s="190"/>
      <c r="CB25" s="190"/>
      <c r="CC25" s="190"/>
      <c r="CD25" s="190"/>
      <c r="CE25" s="190"/>
      <c r="CF25" s="190"/>
      <c r="CG25" s="190"/>
      <c r="CH25" s="191"/>
      <c r="CI25" s="173" t="s">
        <v>216</v>
      </c>
      <c r="CJ25" s="174"/>
      <c r="CK25" s="174"/>
      <c r="CL25" s="174"/>
      <c r="CM25" s="174"/>
      <c r="CN25" s="174"/>
      <c r="CO25" s="174"/>
      <c r="CP25" s="174"/>
      <c r="CQ25" s="174"/>
      <c r="CR25" s="174"/>
      <c r="CS25" s="174"/>
      <c r="CT25" s="174"/>
      <c r="CU25" s="174"/>
      <c r="CV25" s="174"/>
      <c r="CW25" s="174"/>
      <c r="CX25" s="175"/>
      <c r="CY25" s="173"/>
      <c r="CZ25" s="174"/>
      <c r="DA25" s="174"/>
      <c r="DB25" s="174"/>
      <c r="DC25" s="174"/>
      <c r="DD25" s="174"/>
      <c r="DE25" s="174"/>
      <c r="DF25" s="174"/>
      <c r="DG25" s="174"/>
      <c r="DH25" s="175"/>
      <c r="DI25" s="173"/>
      <c r="DJ25" s="174"/>
      <c r="DK25" s="174"/>
      <c r="DL25" s="174"/>
      <c r="DM25" s="174"/>
      <c r="DN25" s="174"/>
      <c r="DO25" s="174"/>
      <c r="DP25" s="174"/>
      <c r="DQ25" s="174"/>
      <c r="DR25" s="175"/>
      <c r="DS25" s="173"/>
      <c r="DT25" s="174"/>
      <c r="DU25" s="174"/>
      <c r="DV25" s="174"/>
      <c r="DW25" s="174"/>
      <c r="DX25" s="174"/>
      <c r="DY25" s="174"/>
      <c r="DZ25" s="174"/>
      <c r="EA25" s="174"/>
      <c r="EB25" s="175"/>
      <c r="EC25" s="173"/>
      <c r="ED25" s="174"/>
      <c r="EE25" s="174"/>
      <c r="EF25" s="174"/>
      <c r="EG25" s="174"/>
      <c r="EH25" s="174"/>
      <c r="EI25" s="174"/>
      <c r="EJ25" s="174"/>
      <c r="EK25" s="174"/>
      <c r="EL25" s="175"/>
      <c r="EM25" s="173"/>
      <c r="EN25" s="174"/>
      <c r="EO25" s="174"/>
      <c r="EP25" s="174"/>
      <c r="EQ25" s="174"/>
      <c r="ER25" s="174"/>
      <c r="ES25" s="174"/>
      <c r="ET25" s="174"/>
      <c r="EU25" s="174"/>
      <c r="EV25" s="175"/>
      <c r="EW25" s="173"/>
      <c r="EX25" s="174"/>
      <c r="EY25" s="174"/>
      <c r="EZ25" s="174"/>
      <c r="FA25" s="174"/>
      <c r="FB25" s="174"/>
      <c r="FC25" s="174"/>
      <c r="FD25" s="174"/>
      <c r="FE25" s="174"/>
      <c r="FF25" s="175"/>
      <c r="FG25" s="173" t="s">
        <v>153</v>
      </c>
      <c r="FH25" s="174"/>
      <c r="FI25" s="174"/>
      <c r="FJ25" s="174"/>
      <c r="FK25" s="174"/>
      <c r="FL25" s="174"/>
      <c r="FM25" s="174"/>
      <c r="FN25" s="174"/>
      <c r="FO25" s="174"/>
      <c r="FP25" s="174"/>
      <c r="FQ25" s="174"/>
      <c r="FR25" s="174"/>
      <c r="FS25" s="174"/>
      <c r="FT25" s="174"/>
      <c r="FU25" s="174"/>
      <c r="FV25" s="175"/>
      <c r="FW25" s="288" t="s">
        <v>154</v>
      </c>
      <c r="FX25" s="289"/>
      <c r="FY25" s="289"/>
      <c r="FZ25" s="289"/>
      <c r="GA25" s="289"/>
      <c r="GB25" s="289"/>
      <c r="GC25" s="289"/>
      <c r="GD25" s="289"/>
      <c r="GE25" s="289"/>
      <c r="GF25" s="290"/>
    </row>
    <row r="26" spans="1:188" s="22" customFormat="1" ht="12.75" customHeight="1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5"/>
      <c r="O26" s="301" t="s">
        <v>59</v>
      </c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 t="s">
        <v>60</v>
      </c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 t="s">
        <v>61</v>
      </c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 t="s">
        <v>62</v>
      </c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301" t="s">
        <v>63</v>
      </c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183"/>
      <c r="BY26" s="184"/>
      <c r="BZ26" s="184"/>
      <c r="CA26" s="184"/>
      <c r="CB26" s="184"/>
      <c r="CC26" s="184"/>
      <c r="CD26" s="184"/>
      <c r="CE26" s="184"/>
      <c r="CF26" s="184"/>
      <c r="CG26" s="184"/>
      <c r="CH26" s="185"/>
      <c r="CI26" s="195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7"/>
      <c r="CY26" s="182">
        <v>20</v>
      </c>
      <c r="CZ26" s="180"/>
      <c r="DA26" s="180"/>
      <c r="DB26" s="179" t="s">
        <v>185</v>
      </c>
      <c r="DC26" s="179"/>
      <c r="DD26" s="179"/>
      <c r="DE26" s="180" t="s">
        <v>32</v>
      </c>
      <c r="DF26" s="180"/>
      <c r="DG26" s="180"/>
      <c r="DH26" s="181"/>
      <c r="DI26" s="182">
        <v>20</v>
      </c>
      <c r="DJ26" s="180"/>
      <c r="DK26" s="180"/>
      <c r="DL26" s="179" t="s">
        <v>197</v>
      </c>
      <c r="DM26" s="179"/>
      <c r="DN26" s="179"/>
      <c r="DO26" s="180" t="s">
        <v>32</v>
      </c>
      <c r="DP26" s="180"/>
      <c r="DQ26" s="180"/>
      <c r="DR26" s="181"/>
      <c r="DS26" s="182">
        <v>20</v>
      </c>
      <c r="DT26" s="180"/>
      <c r="DU26" s="180"/>
      <c r="DV26" s="179" t="s">
        <v>237</v>
      </c>
      <c r="DW26" s="179"/>
      <c r="DX26" s="179"/>
      <c r="DY26" s="180" t="s">
        <v>32</v>
      </c>
      <c r="DZ26" s="180"/>
      <c r="EA26" s="180"/>
      <c r="EB26" s="181"/>
      <c r="EC26" s="182">
        <v>20</v>
      </c>
      <c r="ED26" s="180"/>
      <c r="EE26" s="180"/>
      <c r="EF26" s="179" t="s">
        <v>185</v>
      </c>
      <c r="EG26" s="179"/>
      <c r="EH26" s="179"/>
      <c r="EI26" s="180" t="s">
        <v>32</v>
      </c>
      <c r="EJ26" s="180"/>
      <c r="EK26" s="180"/>
      <c r="EL26" s="181"/>
      <c r="EM26" s="182">
        <v>20</v>
      </c>
      <c r="EN26" s="180"/>
      <c r="EO26" s="180"/>
      <c r="EP26" s="179" t="s">
        <v>197</v>
      </c>
      <c r="EQ26" s="179"/>
      <c r="ER26" s="179"/>
      <c r="ES26" s="180" t="s">
        <v>32</v>
      </c>
      <c r="ET26" s="180"/>
      <c r="EU26" s="180"/>
      <c r="EV26" s="181"/>
      <c r="EW26" s="182">
        <v>20</v>
      </c>
      <c r="EX26" s="180"/>
      <c r="EY26" s="180"/>
      <c r="EZ26" s="179" t="s">
        <v>237</v>
      </c>
      <c r="FA26" s="179"/>
      <c r="FB26" s="179"/>
      <c r="FC26" s="180" t="s">
        <v>32</v>
      </c>
      <c r="FD26" s="180"/>
      <c r="FE26" s="180"/>
      <c r="FF26" s="181"/>
      <c r="FG26" s="195"/>
      <c r="FH26" s="196"/>
      <c r="FI26" s="196"/>
      <c r="FJ26" s="196"/>
      <c r="FK26" s="196"/>
      <c r="FL26" s="196"/>
      <c r="FM26" s="196"/>
      <c r="FN26" s="196"/>
      <c r="FO26" s="196"/>
      <c r="FP26" s="196"/>
      <c r="FQ26" s="196"/>
      <c r="FR26" s="196"/>
      <c r="FS26" s="196"/>
      <c r="FT26" s="196"/>
      <c r="FU26" s="196"/>
      <c r="FV26" s="197"/>
      <c r="FW26" s="182"/>
      <c r="FX26" s="180"/>
      <c r="FY26" s="180"/>
      <c r="FZ26" s="180"/>
      <c r="GA26" s="180"/>
      <c r="GB26" s="180"/>
      <c r="GC26" s="180"/>
      <c r="GD26" s="180"/>
      <c r="GE26" s="180"/>
      <c r="GF26" s="181"/>
    </row>
    <row r="27" spans="1:188" s="22" customFormat="1" ht="12.75" customHeight="1">
      <c r="A27" s="183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5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183"/>
      <c r="BY27" s="184"/>
      <c r="BZ27" s="184"/>
      <c r="CA27" s="184"/>
      <c r="CB27" s="184"/>
      <c r="CC27" s="184"/>
      <c r="CD27" s="184"/>
      <c r="CE27" s="184"/>
      <c r="CF27" s="184"/>
      <c r="CG27" s="184"/>
      <c r="CH27" s="185"/>
      <c r="CI27" s="195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7"/>
      <c r="CY27" s="183" t="s">
        <v>51</v>
      </c>
      <c r="CZ27" s="184"/>
      <c r="DA27" s="184"/>
      <c r="DB27" s="184"/>
      <c r="DC27" s="184"/>
      <c r="DD27" s="184"/>
      <c r="DE27" s="184"/>
      <c r="DF27" s="184"/>
      <c r="DG27" s="184"/>
      <c r="DH27" s="185"/>
      <c r="DI27" s="183" t="s">
        <v>29</v>
      </c>
      <c r="DJ27" s="184"/>
      <c r="DK27" s="184"/>
      <c r="DL27" s="184"/>
      <c r="DM27" s="184"/>
      <c r="DN27" s="184"/>
      <c r="DO27" s="184"/>
      <c r="DP27" s="184"/>
      <c r="DQ27" s="184"/>
      <c r="DR27" s="185"/>
      <c r="DS27" s="183" t="s">
        <v>30</v>
      </c>
      <c r="DT27" s="184"/>
      <c r="DU27" s="184"/>
      <c r="DV27" s="184"/>
      <c r="DW27" s="184"/>
      <c r="DX27" s="184"/>
      <c r="DY27" s="184"/>
      <c r="DZ27" s="184"/>
      <c r="EA27" s="184"/>
      <c r="EB27" s="185"/>
      <c r="EC27" s="183" t="s">
        <v>51</v>
      </c>
      <c r="ED27" s="184"/>
      <c r="EE27" s="184"/>
      <c r="EF27" s="184"/>
      <c r="EG27" s="184"/>
      <c r="EH27" s="184"/>
      <c r="EI27" s="184"/>
      <c r="EJ27" s="184"/>
      <c r="EK27" s="184"/>
      <c r="EL27" s="185"/>
      <c r="EM27" s="183" t="s">
        <v>29</v>
      </c>
      <c r="EN27" s="184"/>
      <c r="EO27" s="184"/>
      <c r="EP27" s="184"/>
      <c r="EQ27" s="184"/>
      <c r="ER27" s="184"/>
      <c r="ES27" s="184"/>
      <c r="ET27" s="184"/>
      <c r="EU27" s="184"/>
      <c r="EV27" s="185"/>
      <c r="EW27" s="183" t="s">
        <v>30</v>
      </c>
      <c r="EX27" s="184"/>
      <c r="EY27" s="184"/>
      <c r="EZ27" s="184"/>
      <c r="FA27" s="184"/>
      <c r="FB27" s="184"/>
      <c r="FC27" s="184"/>
      <c r="FD27" s="184"/>
      <c r="FE27" s="184"/>
      <c r="FF27" s="185"/>
      <c r="FG27" s="195"/>
      <c r="FH27" s="196"/>
      <c r="FI27" s="196"/>
      <c r="FJ27" s="196"/>
      <c r="FK27" s="196"/>
      <c r="FL27" s="196"/>
      <c r="FM27" s="196"/>
      <c r="FN27" s="196"/>
      <c r="FO27" s="196"/>
      <c r="FP27" s="196"/>
      <c r="FQ27" s="196"/>
      <c r="FR27" s="196"/>
      <c r="FS27" s="196"/>
      <c r="FT27" s="196"/>
      <c r="FU27" s="196"/>
      <c r="FV27" s="197"/>
      <c r="FW27" s="182"/>
      <c r="FX27" s="180"/>
      <c r="FY27" s="180"/>
      <c r="FZ27" s="180"/>
      <c r="GA27" s="180"/>
      <c r="GB27" s="180"/>
      <c r="GC27" s="180"/>
      <c r="GD27" s="180"/>
      <c r="GE27" s="180"/>
      <c r="GF27" s="181"/>
    </row>
    <row r="28" spans="1:188" s="22" customFormat="1" ht="12.75" customHeight="1">
      <c r="A28" s="183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5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301"/>
      <c r="BL28" s="301"/>
      <c r="BM28" s="301"/>
      <c r="BN28" s="301"/>
      <c r="BO28" s="301"/>
      <c r="BP28" s="301"/>
      <c r="BQ28" s="301"/>
      <c r="BR28" s="301"/>
      <c r="BS28" s="301"/>
      <c r="BT28" s="301"/>
      <c r="BU28" s="301"/>
      <c r="BV28" s="301"/>
      <c r="BW28" s="301"/>
      <c r="BX28" s="183"/>
      <c r="BY28" s="184"/>
      <c r="BZ28" s="184"/>
      <c r="CA28" s="184"/>
      <c r="CB28" s="184"/>
      <c r="CC28" s="184"/>
      <c r="CD28" s="184"/>
      <c r="CE28" s="184"/>
      <c r="CF28" s="184"/>
      <c r="CG28" s="184"/>
      <c r="CH28" s="185"/>
      <c r="CI28" s="195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7"/>
      <c r="CY28" s="183"/>
      <c r="CZ28" s="184"/>
      <c r="DA28" s="184"/>
      <c r="DB28" s="184"/>
      <c r="DC28" s="184"/>
      <c r="DD28" s="184"/>
      <c r="DE28" s="184"/>
      <c r="DF28" s="184"/>
      <c r="DG28" s="184"/>
      <c r="DH28" s="185"/>
      <c r="DI28" s="183"/>
      <c r="DJ28" s="184"/>
      <c r="DK28" s="184"/>
      <c r="DL28" s="184"/>
      <c r="DM28" s="184"/>
      <c r="DN28" s="184"/>
      <c r="DO28" s="184"/>
      <c r="DP28" s="184"/>
      <c r="DQ28" s="184"/>
      <c r="DR28" s="185"/>
      <c r="DS28" s="183"/>
      <c r="DT28" s="184"/>
      <c r="DU28" s="184"/>
      <c r="DV28" s="184"/>
      <c r="DW28" s="184"/>
      <c r="DX28" s="184"/>
      <c r="DY28" s="184"/>
      <c r="DZ28" s="184"/>
      <c r="EA28" s="184"/>
      <c r="EB28" s="185"/>
      <c r="EC28" s="183"/>
      <c r="ED28" s="184"/>
      <c r="EE28" s="184"/>
      <c r="EF28" s="184"/>
      <c r="EG28" s="184"/>
      <c r="EH28" s="184"/>
      <c r="EI28" s="184"/>
      <c r="EJ28" s="184"/>
      <c r="EK28" s="184"/>
      <c r="EL28" s="185"/>
      <c r="EM28" s="183"/>
      <c r="EN28" s="184"/>
      <c r="EO28" s="184"/>
      <c r="EP28" s="184"/>
      <c r="EQ28" s="184"/>
      <c r="ER28" s="184"/>
      <c r="ES28" s="184"/>
      <c r="ET28" s="184"/>
      <c r="EU28" s="184"/>
      <c r="EV28" s="185"/>
      <c r="EW28" s="183"/>
      <c r="EX28" s="184"/>
      <c r="EY28" s="184"/>
      <c r="EZ28" s="184"/>
      <c r="FA28" s="184"/>
      <c r="FB28" s="184"/>
      <c r="FC28" s="184"/>
      <c r="FD28" s="184"/>
      <c r="FE28" s="184"/>
      <c r="FF28" s="185"/>
      <c r="FG28" s="195"/>
      <c r="FH28" s="196"/>
      <c r="FI28" s="196"/>
      <c r="FJ28" s="196"/>
      <c r="FK28" s="196"/>
      <c r="FL28" s="196"/>
      <c r="FM28" s="196"/>
      <c r="FN28" s="196"/>
      <c r="FO28" s="196"/>
      <c r="FP28" s="196"/>
      <c r="FQ28" s="196"/>
      <c r="FR28" s="196"/>
      <c r="FS28" s="196"/>
      <c r="FT28" s="196"/>
      <c r="FU28" s="196"/>
      <c r="FV28" s="197"/>
      <c r="FW28" s="182"/>
      <c r="FX28" s="180"/>
      <c r="FY28" s="180"/>
      <c r="FZ28" s="180"/>
      <c r="GA28" s="180"/>
      <c r="GB28" s="180"/>
      <c r="GC28" s="180"/>
      <c r="GD28" s="180"/>
      <c r="GE28" s="180"/>
      <c r="GF28" s="181"/>
    </row>
    <row r="29" spans="1:188" s="22" customFormat="1" ht="14.25" customHeight="1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5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1"/>
      <c r="BS29" s="301"/>
      <c r="BT29" s="301"/>
      <c r="BU29" s="301"/>
      <c r="BV29" s="301"/>
      <c r="BW29" s="301"/>
      <c r="BX29" s="183"/>
      <c r="BY29" s="184"/>
      <c r="BZ29" s="184"/>
      <c r="CA29" s="184"/>
      <c r="CB29" s="184"/>
      <c r="CC29" s="184"/>
      <c r="CD29" s="184"/>
      <c r="CE29" s="184"/>
      <c r="CF29" s="184"/>
      <c r="CG29" s="184"/>
      <c r="CH29" s="185"/>
      <c r="CI29" s="176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8"/>
      <c r="CY29" s="183"/>
      <c r="CZ29" s="184"/>
      <c r="DA29" s="184"/>
      <c r="DB29" s="184"/>
      <c r="DC29" s="184"/>
      <c r="DD29" s="184"/>
      <c r="DE29" s="184"/>
      <c r="DF29" s="184"/>
      <c r="DG29" s="184"/>
      <c r="DH29" s="185"/>
      <c r="DI29" s="183"/>
      <c r="DJ29" s="184"/>
      <c r="DK29" s="184"/>
      <c r="DL29" s="184"/>
      <c r="DM29" s="184"/>
      <c r="DN29" s="184"/>
      <c r="DO29" s="184"/>
      <c r="DP29" s="184"/>
      <c r="DQ29" s="184"/>
      <c r="DR29" s="185"/>
      <c r="DS29" s="183"/>
      <c r="DT29" s="184"/>
      <c r="DU29" s="184"/>
      <c r="DV29" s="184"/>
      <c r="DW29" s="184"/>
      <c r="DX29" s="184"/>
      <c r="DY29" s="184"/>
      <c r="DZ29" s="184"/>
      <c r="EA29" s="184"/>
      <c r="EB29" s="185"/>
      <c r="EC29" s="183"/>
      <c r="ED29" s="184"/>
      <c r="EE29" s="184"/>
      <c r="EF29" s="184"/>
      <c r="EG29" s="184"/>
      <c r="EH29" s="184"/>
      <c r="EI29" s="184"/>
      <c r="EJ29" s="184"/>
      <c r="EK29" s="184"/>
      <c r="EL29" s="185"/>
      <c r="EM29" s="183"/>
      <c r="EN29" s="184"/>
      <c r="EO29" s="184"/>
      <c r="EP29" s="184"/>
      <c r="EQ29" s="184"/>
      <c r="ER29" s="184"/>
      <c r="ES29" s="184"/>
      <c r="ET29" s="184"/>
      <c r="EU29" s="184"/>
      <c r="EV29" s="185"/>
      <c r="EW29" s="183"/>
      <c r="EX29" s="184"/>
      <c r="EY29" s="184"/>
      <c r="EZ29" s="184"/>
      <c r="FA29" s="184"/>
      <c r="FB29" s="184"/>
      <c r="FC29" s="184"/>
      <c r="FD29" s="184"/>
      <c r="FE29" s="184"/>
      <c r="FF29" s="185"/>
      <c r="FG29" s="195"/>
      <c r="FH29" s="196"/>
      <c r="FI29" s="196"/>
      <c r="FJ29" s="196"/>
      <c r="FK29" s="196"/>
      <c r="FL29" s="196"/>
      <c r="FM29" s="196"/>
      <c r="FN29" s="196"/>
      <c r="FO29" s="196"/>
      <c r="FP29" s="196"/>
      <c r="FQ29" s="196"/>
      <c r="FR29" s="196"/>
      <c r="FS29" s="196"/>
      <c r="FT29" s="196"/>
      <c r="FU29" s="196"/>
      <c r="FV29" s="197"/>
      <c r="FW29" s="182"/>
      <c r="FX29" s="180"/>
      <c r="FY29" s="180"/>
      <c r="FZ29" s="180"/>
      <c r="GA29" s="180"/>
      <c r="GB29" s="180"/>
      <c r="GC29" s="180"/>
      <c r="GD29" s="180"/>
      <c r="GE29" s="180"/>
      <c r="GF29" s="181"/>
    </row>
    <row r="30" spans="1:188" s="22" customFormat="1" ht="12.75">
      <c r="A30" s="183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5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301"/>
      <c r="BL30" s="301"/>
      <c r="BM30" s="301"/>
      <c r="BN30" s="301"/>
      <c r="BO30" s="301"/>
      <c r="BP30" s="301"/>
      <c r="BQ30" s="301"/>
      <c r="BR30" s="301"/>
      <c r="BS30" s="301"/>
      <c r="BT30" s="301"/>
      <c r="BU30" s="301"/>
      <c r="BV30" s="301"/>
      <c r="BW30" s="301"/>
      <c r="BX30" s="183"/>
      <c r="BY30" s="184"/>
      <c r="BZ30" s="184"/>
      <c r="CA30" s="184"/>
      <c r="CB30" s="184"/>
      <c r="CC30" s="184"/>
      <c r="CD30" s="184"/>
      <c r="CE30" s="184"/>
      <c r="CF30" s="184"/>
      <c r="CG30" s="184"/>
      <c r="CH30" s="185"/>
      <c r="CI30" s="173" t="s">
        <v>39</v>
      </c>
      <c r="CJ30" s="174"/>
      <c r="CK30" s="174"/>
      <c r="CL30" s="174"/>
      <c r="CM30" s="174"/>
      <c r="CN30" s="174"/>
      <c r="CO30" s="174"/>
      <c r="CP30" s="174"/>
      <c r="CQ30" s="174"/>
      <c r="CR30" s="175"/>
      <c r="CS30" s="173" t="s">
        <v>26</v>
      </c>
      <c r="CT30" s="174"/>
      <c r="CU30" s="174"/>
      <c r="CV30" s="174"/>
      <c r="CW30" s="174"/>
      <c r="CX30" s="175"/>
      <c r="CY30" s="183"/>
      <c r="CZ30" s="184"/>
      <c r="DA30" s="184"/>
      <c r="DB30" s="184"/>
      <c r="DC30" s="184"/>
      <c r="DD30" s="184"/>
      <c r="DE30" s="184"/>
      <c r="DF30" s="184"/>
      <c r="DG30" s="184"/>
      <c r="DH30" s="185"/>
      <c r="DI30" s="183"/>
      <c r="DJ30" s="184"/>
      <c r="DK30" s="184"/>
      <c r="DL30" s="184"/>
      <c r="DM30" s="184"/>
      <c r="DN30" s="184"/>
      <c r="DO30" s="184"/>
      <c r="DP30" s="184"/>
      <c r="DQ30" s="184"/>
      <c r="DR30" s="185"/>
      <c r="DS30" s="183"/>
      <c r="DT30" s="184"/>
      <c r="DU30" s="184"/>
      <c r="DV30" s="184"/>
      <c r="DW30" s="184"/>
      <c r="DX30" s="184"/>
      <c r="DY30" s="184"/>
      <c r="DZ30" s="184"/>
      <c r="EA30" s="184"/>
      <c r="EB30" s="185"/>
      <c r="EC30" s="183"/>
      <c r="ED30" s="184"/>
      <c r="EE30" s="184"/>
      <c r="EF30" s="184"/>
      <c r="EG30" s="184"/>
      <c r="EH30" s="184"/>
      <c r="EI30" s="184"/>
      <c r="EJ30" s="184"/>
      <c r="EK30" s="184"/>
      <c r="EL30" s="185"/>
      <c r="EM30" s="183"/>
      <c r="EN30" s="184"/>
      <c r="EO30" s="184"/>
      <c r="EP30" s="184"/>
      <c r="EQ30" s="184"/>
      <c r="ER30" s="184"/>
      <c r="ES30" s="184"/>
      <c r="ET30" s="184"/>
      <c r="EU30" s="184"/>
      <c r="EV30" s="185"/>
      <c r="EW30" s="183"/>
      <c r="EX30" s="184"/>
      <c r="EY30" s="184"/>
      <c r="EZ30" s="184"/>
      <c r="FA30" s="184"/>
      <c r="FB30" s="184"/>
      <c r="FC30" s="184"/>
      <c r="FD30" s="184"/>
      <c r="FE30" s="184"/>
      <c r="FF30" s="185"/>
      <c r="FG30" s="195"/>
      <c r="FH30" s="196"/>
      <c r="FI30" s="196"/>
      <c r="FJ30" s="196"/>
      <c r="FK30" s="196"/>
      <c r="FL30" s="196"/>
      <c r="FM30" s="196"/>
      <c r="FN30" s="196"/>
      <c r="FO30" s="196"/>
      <c r="FP30" s="196"/>
      <c r="FQ30" s="196"/>
      <c r="FR30" s="196"/>
      <c r="FS30" s="196"/>
      <c r="FT30" s="196"/>
      <c r="FU30" s="196"/>
      <c r="FV30" s="197"/>
      <c r="FW30" s="182"/>
      <c r="FX30" s="180"/>
      <c r="FY30" s="180"/>
      <c r="FZ30" s="180"/>
      <c r="GA30" s="180"/>
      <c r="GB30" s="180"/>
      <c r="GC30" s="180"/>
      <c r="GD30" s="180"/>
      <c r="GE30" s="180"/>
      <c r="GF30" s="181"/>
    </row>
    <row r="31" spans="1:188" s="22" customFormat="1" ht="28.5" customHeight="1">
      <c r="A31" s="186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8"/>
      <c r="O31" s="301" t="s">
        <v>23</v>
      </c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 t="s">
        <v>23</v>
      </c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 t="s">
        <v>23</v>
      </c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 t="s">
        <v>23</v>
      </c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301" t="s">
        <v>23</v>
      </c>
      <c r="BM31" s="301"/>
      <c r="BN31" s="301"/>
      <c r="BO31" s="301"/>
      <c r="BP31" s="301"/>
      <c r="BQ31" s="301"/>
      <c r="BR31" s="301"/>
      <c r="BS31" s="301"/>
      <c r="BT31" s="301"/>
      <c r="BU31" s="301"/>
      <c r="BV31" s="301"/>
      <c r="BW31" s="301"/>
      <c r="BX31" s="186"/>
      <c r="BY31" s="187"/>
      <c r="BZ31" s="187"/>
      <c r="CA31" s="187"/>
      <c r="CB31" s="187"/>
      <c r="CC31" s="187"/>
      <c r="CD31" s="187"/>
      <c r="CE31" s="187"/>
      <c r="CF31" s="187"/>
      <c r="CG31" s="187"/>
      <c r="CH31" s="188"/>
      <c r="CI31" s="176"/>
      <c r="CJ31" s="177"/>
      <c r="CK31" s="177"/>
      <c r="CL31" s="177"/>
      <c r="CM31" s="177"/>
      <c r="CN31" s="177"/>
      <c r="CO31" s="177"/>
      <c r="CP31" s="177"/>
      <c r="CQ31" s="177"/>
      <c r="CR31" s="178"/>
      <c r="CS31" s="176"/>
      <c r="CT31" s="177"/>
      <c r="CU31" s="177"/>
      <c r="CV31" s="177"/>
      <c r="CW31" s="177"/>
      <c r="CX31" s="178"/>
      <c r="CY31" s="186"/>
      <c r="CZ31" s="187"/>
      <c r="DA31" s="187"/>
      <c r="DB31" s="187"/>
      <c r="DC31" s="187"/>
      <c r="DD31" s="187"/>
      <c r="DE31" s="187"/>
      <c r="DF31" s="187"/>
      <c r="DG31" s="187"/>
      <c r="DH31" s="188"/>
      <c r="DI31" s="186"/>
      <c r="DJ31" s="187"/>
      <c r="DK31" s="187"/>
      <c r="DL31" s="187"/>
      <c r="DM31" s="187"/>
      <c r="DN31" s="187"/>
      <c r="DO31" s="187"/>
      <c r="DP31" s="187"/>
      <c r="DQ31" s="187"/>
      <c r="DR31" s="188"/>
      <c r="DS31" s="186"/>
      <c r="DT31" s="187"/>
      <c r="DU31" s="187"/>
      <c r="DV31" s="187"/>
      <c r="DW31" s="187"/>
      <c r="DX31" s="187"/>
      <c r="DY31" s="187"/>
      <c r="DZ31" s="187"/>
      <c r="EA31" s="187"/>
      <c r="EB31" s="188"/>
      <c r="EC31" s="186"/>
      <c r="ED31" s="187"/>
      <c r="EE31" s="187"/>
      <c r="EF31" s="187"/>
      <c r="EG31" s="187"/>
      <c r="EH31" s="187"/>
      <c r="EI31" s="187"/>
      <c r="EJ31" s="187"/>
      <c r="EK31" s="187"/>
      <c r="EL31" s="188"/>
      <c r="EM31" s="186"/>
      <c r="EN31" s="187"/>
      <c r="EO31" s="187"/>
      <c r="EP31" s="187"/>
      <c r="EQ31" s="187"/>
      <c r="ER31" s="187"/>
      <c r="ES31" s="187"/>
      <c r="ET31" s="187"/>
      <c r="EU31" s="187"/>
      <c r="EV31" s="188"/>
      <c r="EW31" s="186"/>
      <c r="EX31" s="187"/>
      <c r="EY31" s="187"/>
      <c r="EZ31" s="187"/>
      <c r="FA31" s="187"/>
      <c r="FB31" s="187"/>
      <c r="FC31" s="187"/>
      <c r="FD31" s="187"/>
      <c r="FE31" s="187"/>
      <c r="FF31" s="188"/>
      <c r="FG31" s="176"/>
      <c r="FH31" s="177"/>
      <c r="FI31" s="177"/>
      <c r="FJ31" s="177"/>
      <c r="FK31" s="177"/>
      <c r="FL31" s="177"/>
      <c r="FM31" s="177"/>
      <c r="FN31" s="177"/>
      <c r="FO31" s="177"/>
      <c r="FP31" s="177"/>
      <c r="FQ31" s="177"/>
      <c r="FR31" s="177"/>
      <c r="FS31" s="177"/>
      <c r="FT31" s="177"/>
      <c r="FU31" s="177"/>
      <c r="FV31" s="178"/>
      <c r="FW31" s="291"/>
      <c r="FX31" s="179"/>
      <c r="FY31" s="179"/>
      <c r="FZ31" s="179"/>
      <c r="GA31" s="179"/>
      <c r="GB31" s="179"/>
      <c r="GC31" s="179"/>
      <c r="GD31" s="179"/>
      <c r="GE31" s="179"/>
      <c r="GF31" s="292"/>
    </row>
    <row r="32" spans="1:188" s="23" customFormat="1" ht="12" customHeight="1">
      <c r="A32" s="167">
        <v>1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/>
      <c r="O32" s="167">
        <v>2</v>
      </c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9"/>
      <c r="AB32" s="167">
        <v>3</v>
      </c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9"/>
      <c r="AN32" s="167">
        <v>4</v>
      </c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9"/>
      <c r="AZ32" s="167">
        <v>5</v>
      </c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9"/>
      <c r="BL32" s="167">
        <v>6</v>
      </c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9"/>
      <c r="BX32" s="167">
        <v>7</v>
      </c>
      <c r="BY32" s="168"/>
      <c r="BZ32" s="168"/>
      <c r="CA32" s="168"/>
      <c r="CB32" s="168"/>
      <c r="CC32" s="168"/>
      <c r="CD32" s="168"/>
      <c r="CE32" s="168"/>
      <c r="CF32" s="168"/>
      <c r="CG32" s="168"/>
      <c r="CH32" s="169"/>
      <c r="CI32" s="167">
        <v>8</v>
      </c>
      <c r="CJ32" s="168"/>
      <c r="CK32" s="168"/>
      <c r="CL32" s="168"/>
      <c r="CM32" s="168"/>
      <c r="CN32" s="168"/>
      <c r="CO32" s="168"/>
      <c r="CP32" s="168"/>
      <c r="CQ32" s="168"/>
      <c r="CR32" s="169"/>
      <c r="CS32" s="167">
        <v>9</v>
      </c>
      <c r="CT32" s="168"/>
      <c r="CU32" s="168"/>
      <c r="CV32" s="168"/>
      <c r="CW32" s="168"/>
      <c r="CX32" s="169"/>
      <c r="CY32" s="167">
        <v>10</v>
      </c>
      <c r="CZ32" s="168"/>
      <c r="DA32" s="168"/>
      <c r="DB32" s="168"/>
      <c r="DC32" s="168"/>
      <c r="DD32" s="168"/>
      <c r="DE32" s="168"/>
      <c r="DF32" s="168"/>
      <c r="DG32" s="168"/>
      <c r="DH32" s="169"/>
      <c r="DI32" s="167">
        <v>11</v>
      </c>
      <c r="DJ32" s="168"/>
      <c r="DK32" s="168"/>
      <c r="DL32" s="168"/>
      <c r="DM32" s="168"/>
      <c r="DN32" s="168"/>
      <c r="DO32" s="168"/>
      <c r="DP32" s="168"/>
      <c r="DQ32" s="168"/>
      <c r="DR32" s="169"/>
      <c r="DS32" s="167">
        <v>12</v>
      </c>
      <c r="DT32" s="168"/>
      <c r="DU32" s="168"/>
      <c r="DV32" s="168"/>
      <c r="DW32" s="168"/>
      <c r="DX32" s="168"/>
      <c r="DY32" s="168"/>
      <c r="DZ32" s="168"/>
      <c r="EA32" s="168"/>
      <c r="EB32" s="169"/>
      <c r="EC32" s="167">
        <v>13</v>
      </c>
      <c r="ED32" s="168"/>
      <c r="EE32" s="168"/>
      <c r="EF32" s="168"/>
      <c r="EG32" s="168"/>
      <c r="EH32" s="168"/>
      <c r="EI32" s="168"/>
      <c r="EJ32" s="168"/>
      <c r="EK32" s="168"/>
      <c r="EL32" s="169"/>
      <c r="EM32" s="167">
        <v>14</v>
      </c>
      <c r="EN32" s="168"/>
      <c r="EO32" s="168"/>
      <c r="EP32" s="168"/>
      <c r="EQ32" s="168"/>
      <c r="ER32" s="168"/>
      <c r="ES32" s="168"/>
      <c r="ET32" s="168"/>
      <c r="EU32" s="168"/>
      <c r="EV32" s="169"/>
      <c r="EW32" s="167">
        <v>15</v>
      </c>
      <c r="EX32" s="168"/>
      <c r="EY32" s="168"/>
      <c r="EZ32" s="168"/>
      <c r="FA32" s="168"/>
      <c r="FB32" s="168"/>
      <c r="FC32" s="168"/>
      <c r="FD32" s="168"/>
      <c r="FE32" s="168"/>
      <c r="FF32" s="169"/>
      <c r="FG32" s="167">
        <v>16</v>
      </c>
      <c r="FH32" s="168"/>
      <c r="FI32" s="168"/>
      <c r="FJ32" s="168"/>
      <c r="FK32" s="168"/>
      <c r="FL32" s="168"/>
      <c r="FM32" s="168"/>
      <c r="FN32" s="168"/>
      <c r="FO32" s="168"/>
      <c r="FP32" s="168"/>
      <c r="FQ32" s="168"/>
      <c r="FR32" s="168"/>
      <c r="FS32" s="168"/>
      <c r="FT32" s="168"/>
      <c r="FU32" s="168"/>
      <c r="FV32" s="169"/>
      <c r="FW32" s="167">
        <v>17</v>
      </c>
      <c r="FX32" s="168"/>
      <c r="FY32" s="168"/>
      <c r="FZ32" s="168"/>
      <c r="GA32" s="168"/>
      <c r="GB32" s="168"/>
      <c r="GC32" s="168"/>
      <c r="GD32" s="168"/>
      <c r="GE32" s="168"/>
      <c r="GF32" s="169"/>
    </row>
    <row r="33" spans="1:188" s="22" customFormat="1" ht="118.5" customHeight="1">
      <c r="A33" s="166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60"/>
      <c r="O33" s="155" t="s">
        <v>206</v>
      </c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7"/>
      <c r="AB33" s="155" t="s">
        <v>217</v>
      </c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7"/>
      <c r="AN33" s="155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7"/>
      <c r="AZ33" s="155" t="s">
        <v>218</v>
      </c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7"/>
      <c r="BL33" s="155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7"/>
      <c r="BX33" s="155" t="s">
        <v>219</v>
      </c>
      <c r="BY33" s="156"/>
      <c r="BZ33" s="156"/>
      <c r="CA33" s="156"/>
      <c r="CB33" s="156"/>
      <c r="CC33" s="156"/>
      <c r="CD33" s="156"/>
      <c r="CE33" s="156"/>
      <c r="CF33" s="156"/>
      <c r="CG33" s="156"/>
      <c r="CH33" s="157"/>
      <c r="CI33" s="155" t="s">
        <v>220</v>
      </c>
      <c r="CJ33" s="156"/>
      <c r="CK33" s="156"/>
      <c r="CL33" s="156"/>
      <c r="CM33" s="156"/>
      <c r="CN33" s="156"/>
      <c r="CO33" s="156"/>
      <c r="CP33" s="156"/>
      <c r="CQ33" s="156"/>
      <c r="CR33" s="157"/>
      <c r="CS33" s="166" t="s">
        <v>221</v>
      </c>
      <c r="CT33" s="159"/>
      <c r="CU33" s="159"/>
      <c r="CV33" s="159"/>
      <c r="CW33" s="159"/>
      <c r="CX33" s="160"/>
      <c r="CY33" s="155">
        <v>3744</v>
      </c>
      <c r="CZ33" s="156"/>
      <c r="DA33" s="156"/>
      <c r="DB33" s="156"/>
      <c r="DC33" s="156"/>
      <c r="DD33" s="156"/>
      <c r="DE33" s="156"/>
      <c r="DF33" s="156"/>
      <c r="DG33" s="156"/>
      <c r="DH33" s="157"/>
      <c r="DI33" s="155">
        <v>3744</v>
      </c>
      <c r="DJ33" s="156"/>
      <c r="DK33" s="156"/>
      <c r="DL33" s="156"/>
      <c r="DM33" s="156"/>
      <c r="DN33" s="156"/>
      <c r="DO33" s="156"/>
      <c r="DP33" s="156"/>
      <c r="DQ33" s="156"/>
      <c r="DR33" s="157"/>
      <c r="DS33" s="155">
        <v>3744</v>
      </c>
      <c r="DT33" s="156"/>
      <c r="DU33" s="156"/>
      <c r="DV33" s="156"/>
      <c r="DW33" s="156"/>
      <c r="DX33" s="156"/>
      <c r="DY33" s="156"/>
      <c r="DZ33" s="156"/>
      <c r="EA33" s="156"/>
      <c r="EB33" s="157"/>
      <c r="EC33" s="155"/>
      <c r="ED33" s="156"/>
      <c r="EE33" s="156"/>
      <c r="EF33" s="156"/>
      <c r="EG33" s="156"/>
      <c r="EH33" s="156"/>
      <c r="EI33" s="156"/>
      <c r="EJ33" s="156"/>
      <c r="EK33" s="156"/>
      <c r="EL33" s="157"/>
      <c r="EM33" s="155"/>
      <c r="EN33" s="156"/>
      <c r="EO33" s="156"/>
      <c r="EP33" s="156"/>
      <c r="EQ33" s="156"/>
      <c r="ER33" s="156"/>
      <c r="ES33" s="156"/>
      <c r="ET33" s="156"/>
      <c r="EU33" s="156"/>
      <c r="EV33" s="157"/>
      <c r="EW33" s="155"/>
      <c r="EX33" s="156"/>
      <c r="EY33" s="156"/>
      <c r="EZ33" s="156"/>
      <c r="FA33" s="156"/>
      <c r="FB33" s="156"/>
      <c r="FC33" s="156"/>
      <c r="FD33" s="156"/>
      <c r="FE33" s="156"/>
      <c r="FF33" s="157"/>
      <c r="FG33" s="155">
        <v>5</v>
      </c>
      <c r="FH33" s="156"/>
      <c r="FI33" s="156"/>
      <c r="FJ33" s="156"/>
      <c r="FK33" s="156"/>
      <c r="FL33" s="156"/>
      <c r="FM33" s="156"/>
      <c r="FN33" s="156"/>
      <c r="FO33" s="156"/>
      <c r="FP33" s="156"/>
      <c r="FQ33" s="156"/>
      <c r="FR33" s="156"/>
      <c r="FS33" s="156"/>
      <c r="FT33" s="156"/>
      <c r="FU33" s="156"/>
      <c r="FV33" s="157"/>
      <c r="FW33" s="155"/>
      <c r="FX33" s="156"/>
      <c r="FY33" s="156"/>
      <c r="FZ33" s="156"/>
      <c r="GA33" s="156"/>
      <c r="GB33" s="156"/>
      <c r="GC33" s="156"/>
      <c r="GD33" s="156"/>
      <c r="GE33" s="156"/>
      <c r="GF33" s="157"/>
    </row>
    <row r="34" spans="1:188" s="97" customFormat="1" ht="15.75">
      <c r="BC34" s="110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</row>
    <row r="35" spans="1:188" s="97" customFormat="1" ht="12.75" customHeight="1">
      <c r="A35" s="97" t="s">
        <v>34</v>
      </c>
    </row>
    <row r="36" spans="1:188" ht="12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</row>
    <row r="37" spans="1:188" ht="12" customHeight="1">
      <c r="A37" s="163" t="s">
        <v>42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4"/>
      <c r="DA37" s="164"/>
      <c r="DB37" s="164"/>
      <c r="DC37" s="164"/>
      <c r="DD37" s="164"/>
      <c r="DE37" s="164"/>
      <c r="DF37" s="164"/>
      <c r="DG37" s="164"/>
      <c r="DH37" s="164"/>
      <c r="DI37" s="164"/>
      <c r="DJ37" s="164"/>
      <c r="DK37" s="164"/>
      <c r="DL37" s="164"/>
      <c r="DM37" s="164"/>
      <c r="DN37" s="164"/>
      <c r="DO37" s="164"/>
      <c r="DP37" s="164"/>
      <c r="DQ37" s="164"/>
      <c r="DR37" s="164"/>
      <c r="DS37" s="164"/>
      <c r="DT37" s="164"/>
      <c r="DU37" s="164"/>
      <c r="DV37" s="164"/>
      <c r="DW37" s="164"/>
      <c r="DX37" s="164"/>
      <c r="DY37" s="164"/>
      <c r="DZ37" s="164"/>
      <c r="EA37" s="164"/>
      <c r="EB37" s="164"/>
      <c r="EC37" s="164"/>
      <c r="ED37" s="164"/>
      <c r="EE37" s="164"/>
      <c r="EF37" s="164"/>
      <c r="EG37" s="164"/>
      <c r="EH37" s="164"/>
      <c r="EI37" s="164"/>
      <c r="EJ37" s="164"/>
      <c r="EK37" s="164"/>
      <c r="EL37" s="164"/>
      <c r="EM37" s="164"/>
      <c r="EN37" s="164"/>
      <c r="EO37" s="164"/>
      <c r="EP37" s="164"/>
      <c r="EQ37" s="164"/>
      <c r="ER37" s="164"/>
      <c r="ES37" s="164"/>
      <c r="ET37" s="164"/>
      <c r="EU37" s="164"/>
      <c r="EV37" s="164"/>
      <c r="EW37" s="164"/>
      <c r="EX37" s="164"/>
      <c r="EY37" s="164"/>
      <c r="EZ37" s="164"/>
      <c r="FA37" s="164"/>
      <c r="FB37" s="164"/>
      <c r="FC37" s="164"/>
      <c r="FD37" s="164"/>
      <c r="FE37" s="164"/>
      <c r="FF37" s="164"/>
      <c r="FG37" s="164"/>
      <c r="FH37" s="164"/>
      <c r="FI37" s="164"/>
      <c r="FJ37" s="164"/>
      <c r="FK37" s="164"/>
      <c r="FL37" s="164"/>
      <c r="FM37" s="164"/>
      <c r="FN37" s="164"/>
      <c r="FO37" s="164"/>
      <c r="FP37" s="164"/>
      <c r="FQ37" s="164"/>
      <c r="FR37" s="164"/>
      <c r="FS37" s="164"/>
      <c r="FT37" s="164"/>
      <c r="FU37" s="164"/>
      <c r="FV37" s="164"/>
      <c r="FW37" s="164"/>
      <c r="FX37" s="164"/>
      <c r="FY37" s="164"/>
      <c r="FZ37" s="164"/>
      <c r="GA37" s="164"/>
      <c r="GB37" s="164"/>
      <c r="GC37" s="164"/>
      <c r="GD37" s="164"/>
      <c r="GE37" s="165"/>
    </row>
    <row r="38" spans="1:188" ht="18" customHeight="1">
      <c r="A38" s="293" t="s">
        <v>35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 t="s">
        <v>36</v>
      </c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 t="s">
        <v>37</v>
      </c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 t="s">
        <v>38</v>
      </c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 t="s">
        <v>39</v>
      </c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  <c r="CP38" s="293"/>
      <c r="CQ38" s="293"/>
      <c r="CR38" s="293"/>
      <c r="CS38" s="293"/>
      <c r="CT38" s="293"/>
      <c r="CU38" s="293"/>
      <c r="CV38" s="293"/>
      <c r="CW38" s="293"/>
      <c r="CX38" s="293"/>
      <c r="CY38" s="293"/>
      <c r="CZ38" s="293"/>
      <c r="DA38" s="293"/>
      <c r="DB38" s="293"/>
      <c r="DC38" s="293"/>
      <c r="DD38" s="293"/>
      <c r="DE38" s="293"/>
      <c r="DF38" s="293"/>
      <c r="DG38" s="293"/>
      <c r="DH38" s="293"/>
      <c r="DI38" s="293"/>
      <c r="DJ38" s="293"/>
      <c r="DK38" s="293"/>
      <c r="DL38" s="293"/>
      <c r="DM38" s="293"/>
      <c r="DN38" s="293"/>
      <c r="DO38" s="293"/>
      <c r="DP38" s="293"/>
      <c r="DQ38" s="293"/>
      <c r="DR38" s="293"/>
      <c r="DS38" s="293"/>
      <c r="DT38" s="293"/>
      <c r="DU38" s="293"/>
      <c r="DV38" s="293"/>
      <c r="DW38" s="293"/>
      <c r="DX38" s="293"/>
      <c r="DY38" s="293"/>
      <c r="DZ38" s="293"/>
      <c r="EA38" s="293"/>
      <c r="EB38" s="293"/>
      <c r="EC38" s="293"/>
      <c r="ED38" s="293"/>
      <c r="EE38" s="293"/>
      <c r="EF38" s="293"/>
      <c r="EG38" s="293"/>
      <c r="EH38" s="293"/>
      <c r="EI38" s="293"/>
      <c r="EJ38" s="293"/>
      <c r="EK38" s="293"/>
      <c r="EL38" s="293"/>
      <c r="EM38" s="293"/>
      <c r="EN38" s="293"/>
      <c r="EO38" s="293"/>
      <c r="EP38" s="293"/>
      <c r="EQ38" s="293"/>
      <c r="ER38" s="293"/>
      <c r="ES38" s="293"/>
      <c r="ET38" s="293"/>
      <c r="EU38" s="293"/>
      <c r="EV38" s="293"/>
      <c r="EW38" s="293"/>
      <c r="EX38" s="293"/>
      <c r="EY38" s="293"/>
      <c r="EZ38" s="293"/>
      <c r="FA38" s="293"/>
      <c r="FB38" s="293"/>
      <c r="FC38" s="293"/>
      <c r="FD38" s="293"/>
      <c r="FE38" s="293"/>
      <c r="FF38" s="293"/>
      <c r="FG38" s="293"/>
      <c r="FH38" s="293"/>
      <c r="FI38" s="293"/>
      <c r="FJ38" s="293"/>
      <c r="FK38" s="293"/>
      <c r="FL38" s="293"/>
      <c r="FM38" s="293"/>
      <c r="FN38" s="293"/>
      <c r="FO38" s="293"/>
      <c r="FP38" s="293"/>
      <c r="FQ38" s="293"/>
      <c r="FR38" s="293"/>
      <c r="FS38" s="293"/>
      <c r="FT38" s="293"/>
      <c r="FU38" s="293"/>
      <c r="FV38" s="293"/>
      <c r="FW38" s="293"/>
      <c r="FX38" s="293"/>
      <c r="FY38" s="293"/>
      <c r="FZ38" s="293"/>
      <c r="GA38" s="293"/>
      <c r="GB38" s="293"/>
      <c r="GC38" s="293"/>
      <c r="GD38" s="293"/>
      <c r="GE38" s="293"/>
    </row>
    <row r="39" spans="1:188" ht="12" customHeight="1">
      <c r="A39" s="296">
        <v>1</v>
      </c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>
        <v>2</v>
      </c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7" t="s">
        <v>40</v>
      </c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 t="s">
        <v>41</v>
      </c>
      <c r="BJ39" s="297"/>
      <c r="BK39" s="297"/>
      <c r="BL39" s="297"/>
      <c r="BM39" s="297"/>
      <c r="BN39" s="297"/>
      <c r="BO39" s="297"/>
      <c r="BP39" s="297"/>
      <c r="BQ39" s="297"/>
      <c r="BR39" s="297"/>
      <c r="BS39" s="297"/>
      <c r="BT39" s="297"/>
      <c r="BU39" s="297"/>
      <c r="BV39" s="297"/>
      <c r="BW39" s="297"/>
      <c r="BX39" s="297"/>
      <c r="BY39" s="297"/>
      <c r="BZ39" s="297"/>
      <c r="CA39" s="297"/>
      <c r="CB39" s="297"/>
      <c r="CC39" s="296">
        <v>5</v>
      </c>
      <c r="CD39" s="296"/>
      <c r="CE39" s="296"/>
      <c r="CF39" s="296"/>
      <c r="CG39" s="296"/>
      <c r="CH39" s="296"/>
      <c r="CI39" s="296"/>
      <c r="CJ39" s="296"/>
      <c r="CK39" s="296"/>
      <c r="CL39" s="296"/>
      <c r="CM39" s="296"/>
      <c r="CN39" s="296"/>
      <c r="CO39" s="296"/>
      <c r="CP39" s="296"/>
      <c r="CQ39" s="296"/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6"/>
      <c r="DD39" s="296"/>
      <c r="DE39" s="296"/>
      <c r="DF39" s="296"/>
      <c r="DG39" s="296"/>
      <c r="DH39" s="296"/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6"/>
      <c r="EF39" s="296"/>
      <c r="EG39" s="296"/>
      <c r="EH39" s="296"/>
      <c r="EI39" s="296"/>
      <c r="EJ39" s="296"/>
      <c r="EK39" s="296"/>
      <c r="EL39" s="296"/>
      <c r="EM39" s="296"/>
      <c r="EN39" s="296"/>
      <c r="EO39" s="296"/>
      <c r="EP39" s="296"/>
      <c r="EQ39" s="296"/>
      <c r="ER39" s="296"/>
      <c r="ES39" s="296"/>
      <c r="ET39" s="296"/>
      <c r="EU39" s="296"/>
      <c r="EV39" s="296"/>
      <c r="EW39" s="296"/>
      <c r="EX39" s="296"/>
      <c r="EY39" s="296"/>
      <c r="EZ39" s="296"/>
      <c r="FA39" s="296"/>
      <c r="FB39" s="296"/>
      <c r="FC39" s="296"/>
      <c r="FD39" s="296"/>
      <c r="FE39" s="296"/>
      <c r="FF39" s="296"/>
      <c r="FG39" s="296"/>
      <c r="FH39" s="296"/>
      <c r="FI39" s="296"/>
      <c r="FJ39" s="296"/>
      <c r="FK39" s="296"/>
      <c r="FL39" s="296"/>
      <c r="FM39" s="296"/>
      <c r="FN39" s="296"/>
      <c r="FO39" s="296"/>
      <c r="FP39" s="296"/>
      <c r="FQ39" s="296"/>
      <c r="FR39" s="296"/>
      <c r="FS39" s="296"/>
      <c r="FT39" s="296"/>
      <c r="FU39" s="296"/>
      <c r="FV39" s="296"/>
      <c r="FW39" s="296"/>
      <c r="FX39" s="296"/>
      <c r="FY39" s="296"/>
      <c r="FZ39" s="296"/>
      <c r="GA39" s="296"/>
      <c r="GB39" s="296"/>
      <c r="GC39" s="296"/>
      <c r="GD39" s="296"/>
      <c r="GE39" s="296"/>
    </row>
    <row r="40" spans="1:188" ht="42.75" customHeight="1">
      <c r="A40" s="293" t="s">
        <v>80</v>
      </c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 t="s">
        <v>81</v>
      </c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4" t="s">
        <v>82</v>
      </c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 t="s">
        <v>83</v>
      </c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5" t="s">
        <v>84</v>
      </c>
      <c r="CD40" s="295"/>
      <c r="CE40" s="295"/>
      <c r="CF40" s="295"/>
      <c r="CG40" s="295"/>
      <c r="CH40" s="295"/>
      <c r="CI40" s="295"/>
      <c r="CJ40" s="295"/>
      <c r="CK40" s="295"/>
      <c r="CL40" s="295"/>
      <c r="CM40" s="295"/>
      <c r="CN40" s="295"/>
      <c r="CO40" s="295"/>
      <c r="CP40" s="295"/>
      <c r="CQ40" s="295"/>
      <c r="CR40" s="295"/>
      <c r="CS40" s="295"/>
      <c r="CT40" s="295"/>
      <c r="CU40" s="295"/>
      <c r="CV40" s="295"/>
      <c r="CW40" s="295"/>
      <c r="CX40" s="295"/>
      <c r="CY40" s="295"/>
      <c r="CZ40" s="295"/>
      <c r="DA40" s="295"/>
      <c r="DB40" s="295"/>
      <c r="DC40" s="295"/>
      <c r="DD40" s="295"/>
      <c r="DE40" s="295"/>
      <c r="DF40" s="295"/>
      <c r="DG40" s="295"/>
      <c r="DH40" s="295"/>
      <c r="DI40" s="295"/>
      <c r="DJ40" s="295"/>
      <c r="DK40" s="295"/>
      <c r="DL40" s="295"/>
      <c r="DM40" s="295"/>
      <c r="DN40" s="295"/>
      <c r="DO40" s="295"/>
      <c r="DP40" s="295"/>
      <c r="DQ40" s="295"/>
      <c r="DR40" s="295"/>
      <c r="DS40" s="295"/>
      <c r="DT40" s="295"/>
      <c r="DU40" s="295"/>
      <c r="DV40" s="295"/>
      <c r="DW40" s="295"/>
      <c r="DX40" s="295"/>
      <c r="DY40" s="295"/>
      <c r="DZ40" s="295"/>
      <c r="EA40" s="295"/>
      <c r="EB40" s="295"/>
      <c r="EC40" s="295"/>
      <c r="ED40" s="295"/>
      <c r="EE40" s="295"/>
      <c r="EF40" s="295"/>
      <c r="EG40" s="295"/>
      <c r="EH40" s="295"/>
      <c r="EI40" s="295"/>
      <c r="EJ40" s="295"/>
      <c r="EK40" s="295"/>
      <c r="EL40" s="295"/>
      <c r="EM40" s="295"/>
      <c r="EN40" s="295"/>
      <c r="EO40" s="295"/>
      <c r="EP40" s="295"/>
      <c r="EQ40" s="295"/>
      <c r="ER40" s="295"/>
      <c r="ES40" s="295"/>
      <c r="ET40" s="295"/>
      <c r="EU40" s="295"/>
      <c r="EV40" s="295"/>
      <c r="EW40" s="295"/>
      <c r="EX40" s="295"/>
      <c r="EY40" s="295"/>
      <c r="EZ40" s="295"/>
      <c r="FA40" s="295"/>
      <c r="FB40" s="295"/>
      <c r="FC40" s="295"/>
      <c r="FD40" s="295"/>
      <c r="FE40" s="295"/>
      <c r="FF40" s="295"/>
      <c r="FG40" s="295"/>
      <c r="FH40" s="295"/>
      <c r="FI40" s="295"/>
      <c r="FJ40" s="295"/>
      <c r="FK40" s="295"/>
      <c r="FL40" s="295"/>
      <c r="FM40" s="295"/>
      <c r="FN40" s="295"/>
      <c r="FO40" s="295"/>
      <c r="FP40" s="295"/>
      <c r="FQ40" s="295"/>
      <c r="FR40" s="295"/>
      <c r="FS40" s="295"/>
      <c r="FT40" s="295"/>
      <c r="FU40" s="295"/>
      <c r="FV40" s="295"/>
      <c r="FW40" s="295"/>
      <c r="FX40" s="295"/>
      <c r="FY40" s="295"/>
      <c r="FZ40" s="295"/>
      <c r="GA40" s="295"/>
      <c r="GB40" s="295"/>
      <c r="GC40" s="295"/>
      <c r="GD40" s="295"/>
      <c r="GE40" s="295"/>
    </row>
    <row r="41" spans="1:188" ht="37.5" customHeight="1">
      <c r="A41" s="293" t="s">
        <v>80</v>
      </c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 t="s">
        <v>81</v>
      </c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4" t="s">
        <v>89</v>
      </c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 t="s">
        <v>90</v>
      </c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5" t="s">
        <v>91</v>
      </c>
      <c r="CD41" s="295"/>
      <c r="CE41" s="295"/>
      <c r="CF41" s="295"/>
      <c r="CG41" s="295"/>
      <c r="CH41" s="295"/>
      <c r="CI41" s="295"/>
      <c r="CJ41" s="295"/>
      <c r="CK41" s="295"/>
      <c r="CL41" s="295"/>
      <c r="CM41" s="295"/>
      <c r="CN41" s="295"/>
      <c r="CO41" s="295"/>
      <c r="CP41" s="295"/>
      <c r="CQ41" s="295"/>
      <c r="CR41" s="295"/>
      <c r="CS41" s="295"/>
      <c r="CT41" s="295"/>
      <c r="CU41" s="295"/>
      <c r="CV41" s="295"/>
      <c r="CW41" s="295"/>
      <c r="CX41" s="295"/>
      <c r="CY41" s="295"/>
      <c r="CZ41" s="295"/>
      <c r="DA41" s="295"/>
      <c r="DB41" s="295"/>
      <c r="DC41" s="295"/>
      <c r="DD41" s="295"/>
      <c r="DE41" s="295"/>
      <c r="DF41" s="295"/>
      <c r="DG41" s="295"/>
      <c r="DH41" s="295"/>
      <c r="DI41" s="295"/>
      <c r="DJ41" s="295"/>
      <c r="DK41" s="295"/>
      <c r="DL41" s="295"/>
      <c r="DM41" s="295"/>
      <c r="DN41" s="295"/>
      <c r="DO41" s="295"/>
      <c r="DP41" s="295"/>
      <c r="DQ41" s="295"/>
      <c r="DR41" s="295"/>
      <c r="DS41" s="295"/>
      <c r="DT41" s="295"/>
      <c r="DU41" s="295"/>
      <c r="DV41" s="295"/>
      <c r="DW41" s="295"/>
      <c r="DX41" s="295"/>
      <c r="DY41" s="295"/>
      <c r="DZ41" s="295"/>
      <c r="EA41" s="295"/>
      <c r="EB41" s="295"/>
      <c r="EC41" s="295"/>
      <c r="ED41" s="295"/>
      <c r="EE41" s="295"/>
      <c r="EF41" s="295"/>
      <c r="EG41" s="295"/>
      <c r="EH41" s="295"/>
      <c r="EI41" s="295"/>
      <c r="EJ41" s="295"/>
      <c r="EK41" s="295"/>
      <c r="EL41" s="295"/>
      <c r="EM41" s="295"/>
      <c r="EN41" s="295"/>
      <c r="EO41" s="295"/>
      <c r="EP41" s="295"/>
      <c r="EQ41" s="295"/>
      <c r="ER41" s="295"/>
      <c r="ES41" s="295"/>
      <c r="ET41" s="295"/>
      <c r="EU41" s="295"/>
      <c r="EV41" s="295"/>
      <c r="EW41" s="295"/>
      <c r="EX41" s="295"/>
      <c r="EY41" s="295"/>
      <c r="EZ41" s="295"/>
      <c r="FA41" s="295"/>
      <c r="FB41" s="295"/>
      <c r="FC41" s="295"/>
      <c r="FD41" s="295"/>
      <c r="FE41" s="295"/>
      <c r="FF41" s="295"/>
      <c r="FG41" s="295"/>
      <c r="FH41" s="295"/>
      <c r="FI41" s="295"/>
      <c r="FJ41" s="295"/>
      <c r="FK41" s="295"/>
      <c r="FL41" s="295"/>
      <c r="FM41" s="295"/>
      <c r="FN41" s="295"/>
      <c r="FO41" s="295"/>
      <c r="FP41" s="295"/>
      <c r="FQ41" s="295"/>
      <c r="FR41" s="295"/>
      <c r="FS41" s="295"/>
      <c r="FT41" s="295"/>
      <c r="FU41" s="295"/>
      <c r="FV41" s="295"/>
      <c r="FW41" s="295"/>
      <c r="FX41" s="295"/>
      <c r="FY41" s="295"/>
      <c r="FZ41" s="295"/>
      <c r="GA41" s="295"/>
      <c r="GB41" s="295"/>
      <c r="GC41" s="295"/>
      <c r="GD41" s="295"/>
      <c r="GE41" s="295"/>
    </row>
    <row r="42" spans="1:188" ht="12" customHeight="1">
      <c r="A42" s="293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5"/>
      <c r="CD42" s="295"/>
      <c r="CE42" s="295"/>
      <c r="CF42" s="295"/>
      <c r="CG42" s="295"/>
      <c r="CH42" s="295"/>
      <c r="CI42" s="295"/>
      <c r="CJ42" s="295"/>
      <c r="CK42" s="295"/>
      <c r="CL42" s="295"/>
      <c r="CM42" s="295"/>
      <c r="CN42" s="295"/>
      <c r="CO42" s="295"/>
      <c r="CP42" s="295"/>
      <c r="CQ42" s="295"/>
      <c r="CR42" s="295"/>
      <c r="CS42" s="295"/>
      <c r="CT42" s="295"/>
      <c r="CU42" s="295"/>
      <c r="CV42" s="295"/>
      <c r="CW42" s="295"/>
      <c r="CX42" s="295"/>
      <c r="CY42" s="295"/>
      <c r="CZ42" s="295"/>
      <c r="DA42" s="295"/>
      <c r="DB42" s="295"/>
      <c r="DC42" s="295"/>
      <c r="DD42" s="295"/>
      <c r="DE42" s="295"/>
      <c r="DF42" s="295"/>
      <c r="DG42" s="295"/>
      <c r="DH42" s="295"/>
      <c r="DI42" s="295"/>
      <c r="DJ42" s="295"/>
      <c r="DK42" s="295"/>
      <c r="DL42" s="295"/>
      <c r="DM42" s="295"/>
      <c r="DN42" s="295"/>
      <c r="DO42" s="295"/>
      <c r="DP42" s="295"/>
      <c r="DQ42" s="295"/>
      <c r="DR42" s="295"/>
      <c r="DS42" s="295"/>
      <c r="DT42" s="295"/>
      <c r="DU42" s="295"/>
      <c r="DV42" s="295"/>
      <c r="DW42" s="295"/>
      <c r="DX42" s="295"/>
      <c r="DY42" s="295"/>
      <c r="DZ42" s="295"/>
      <c r="EA42" s="295"/>
      <c r="EB42" s="295"/>
      <c r="EC42" s="295"/>
      <c r="ED42" s="295"/>
      <c r="EE42" s="295"/>
      <c r="EF42" s="295"/>
      <c r="EG42" s="295"/>
      <c r="EH42" s="295"/>
      <c r="EI42" s="295"/>
      <c r="EJ42" s="295"/>
      <c r="EK42" s="295"/>
      <c r="EL42" s="295"/>
      <c r="EM42" s="295"/>
      <c r="EN42" s="295"/>
      <c r="EO42" s="295"/>
      <c r="EP42" s="295"/>
      <c r="EQ42" s="295"/>
      <c r="ER42" s="295"/>
      <c r="ES42" s="295"/>
      <c r="ET42" s="295"/>
      <c r="EU42" s="295"/>
      <c r="EV42" s="295"/>
      <c r="EW42" s="295"/>
      <c r="EX42" s="295"/>
      <c r="EY42" s="295"/>
      <c r="EZ42" s="295"/>
      <c r="FA42" s="295"/>
      <c r="FB42" s="295"/>
      <c r="FC42" s="295"/>
      <c r="FD42" s="295"/>
      <c r="FE42" s="295"/>
      <c r="FF42" s="295"/>
      <c r="FG42" s="295"/>
      <c r="FH42" s="295"/>
      <c r="FI42" s="295"/>
      <c r="FJ42" s="295"/>
      <c r="FK42" s="295"/>
      <c r="FL42" s="295"/>
      <c r="FM42" s="295"/>
      <c r="FN42" s="295"/>
      <c r="FO42" s="295"/>
      <c r="FP42" s="295"/>
      <c r="FQ42" s="295"/>
      <c r="FR42" s="295"/>
      <c r="FS42" s="295"/>
      <c r="FT42" s="295"/>
      <c r="FU42" s="295"/>
      <c r="FV42" s="295"/>
      <c r="FW42" s="295"/>
      <c r="FX42" s="295"/>
      <c r="FY42" s="295"/>
      <c r="FZ42" s="295"/>
      <c r="GA42" s="295"/>
      <c r="GB42" s="295"/>
      <c r="GC42" s="295"/>
      <c r="GD42" s="295"/>
      <c r="GE42" s="295"/>
    </row>
    <row r="43" spans="1:188" ht="12" customHeight="1">
      <c r="A43" s="293"/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5"/>
      <c r="CD43" s="295"/>
      <c r="CE43" s="295"/>
      <c r="CF43" s="295"/>
      <c r="CG43" s="295"/>
      <c r="CH43" s="295"/>
      <c r="CI43" s="295"/>
      <c r="CJ43" s="295"/>
      <c r="CK43" s="295"/>
      <c r="CL43" s="295"/>
      <c r="CM43" s="295"/>
      <c r="CN43" s="295"/>
      <c r="CO43" s="295"/>
      <c r="CP43" s="295"/>
      <c r="CQ43" s="295"/>
      <c r="CR43" s="295"/>
      <c r="CS43" s="295"/>
      <c r="CT43" s="295"/>
      <c r="CU43" s="295"/>
      <c r="CV43" s="295"/>
      <c r="CW43" s="295"/>
      <c r="CX43" s="295"/>
      <c r="CY43" s="295"/>
      <c r="CZ43" s="295"/>
      <c r="DA43" s="295"/>
      <c r="DB43" s="295"/>
      <c r="DC43" s="295"/>
      <c r="DD43" s="295"/>
      <c r="DE43" s="295"/>
      <c r="DF43" s="295"/>
      <c r="DG43" s="295"/>
      <c r="DH43" s="295"/>
      <c r="DI43" s="295"/>
      <c r="DJ43" s="295"/>
      <c r="DK43" s="295"/>
      <c r="DL43" s="295"/>
      <c r="DM43" s="295"/>
      <c r="DN43" s="295"/>
      <c r="DO43" s="295"/>
      <c r="DP43" s="295"/>
      <c r="DQ43" s="295"/>
      <c r="DR43" s="295"/>
      <c r="DS43" s="295"/>
      <c r="DT43" s="295"/>
      <c r="DU43" s="295"/>
      <c r="DV43" s="295"/>
      <c r="DW43" s="295"/>
      <c r="DX43" s="295"/>
      <c r="DY43" s="295"/>
      <c r="DZ43" s="295"/>
      <c r="EA43" s="295"/>
      <c r="EB43" s="295"/>
      <c r="EC43" s="295"/>
      <c r="ED43" s="295"/>
      <c r="EE43" s="295"/>
      <c r="EF43" s="295"/>
      <c r="EG43" s="295"/>
      <c r="EH43" s="295"/>
      <c r="EI43" s="295"/>
      <c r="EJ43" s="295"/>
      <c r="EK43" s="295"/>
      <c r="EL43" s="295"/>
      <c r="EM43" s="295"/>
      <c r="EN43" s="295"/>
      <c r="EO43" s="295"/>
      <c r="EP43" s="295"/>
      <c r="EQ43" s="295"/>
      <c r="ER43" s="295"/>
      <c r="ES43" s="295"/>
      <c r="ET43" s="295"/>
      <c r="EU43" s="295"/>
      <c r="EV43" s="295"/>
      <c r="EW43" s="295"/>
      <c r="EX43" s="295"/>
      <c r="EY43" s="295"/>
      <c r="EZ43" s="295"/>
      <c r="FA43" s="295"/>
      <c r="FB43" s="295"/>
      <c r="FC43" s="295"/>
      <c r="FD43" s="295"/>
      <c r="FE43" s="295"/>
      <c r="FF43" s="295"/>
      <c r="FG43" s="295"/>
      <c r="FH43" s="295"/>
      <c r="FI43" s="295"/>
      <c r="FJ43" s="295"/>
      <c r="FK43" s="295"/>
      <c r="FL43" s="295"/>
      <c r="FM43" s="295"/>
      <c r="FN43" s="295"/>
      <c r="FO43" s="295"/>
      <c r="FP43" s="295"/>
      <c r="FQ43" s="295"/>
      <c r="FR43" s="295"/>
      <c r="FS43" s="295"/>
      <c r="FT43" s="295"/>
      <c r="FU43" s="295"/>
      <c r="FV43" s="295"/>
      <c r="FW43" s="295"/>
      <c r="FX43" s="295"/>
      <c r="FY43" s="295"/>
      <c r="FZ43" s="295"/>
      <c r="GA43" s="295"/>
      <c r="GB43" s="295"/>
      <c r="GC43" s="295"/>
      <c r="GD43" s="295"/>
      <c r="GE43" s="295"/>
    </row>
    <row r="44" spans="1:188" ht="12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</row>
    <row r="45" spans="1:188" ht="15.75" customHeight="1">
      <c r="A45" s="97" t="s">
        <v>43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</row>
    <row r="46" spans="1:188" ht="15" customHeight="1">
      <c r="A46" s="97" t="s">
        <v>44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</row>
    <row r="47" spans="1:188" ht="15" customHeight="1">
      <c r="A47" s="154" t="s">
        <v>222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4"/>
      <c r="FE47" s="154"/>
      <c r="FF47" s="154"/>
      <c r="FG47" s="154"/>
      <c r="FH47" s="154"/>
      <c r="FI47" s="154"/>
      <c r="FJ47" s="154"/>
      <c r="FK47" s="154"/>
      <c r="FL47" s="154"/>
      <c r="FM47" s="154"/>
      <c r="FN47" s="154"/>
      <c r="FO47" s="154"/>
      <c r="FP47" s="154"/>
      <c r="FQ47" s="154"/>
      <c r="FR47" s="154"/>
      <c r="FS47" s="154"/>
      <c r="FT47" s="154"/>
      <c r="FU47" s="154"/>
      <c r="FV47" s="154"/>
      <c r="FW47" s="154"/>
      <c r="FX47" s="154"/>
      <c r="FY47" s="154"/>
      <c r="FZ47" s="154"/>
      <c r="GA47" s="154"/>
      <c r="GB47" s="154"/>
      <c r="GC47" s="154"/>
      <c r="GD47" s="154"/>
      <c r="GE47" s="154"/>
    </row>
    <row r="48" spans="1:188" ht="32.25" customHeight="1">
      <c r="A48" s="141" t="s">
        <v>223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1"/>
      <c r="EL48" s="141"/>
      <c r="EM48" s="141"/>
      <c r="EN48" s="141"/>
      <c r="EO48" s="141"/>
      <c r="EP48" s="141"/>
      <c r="EQ48" s="141"/>
      <c r="ER48" s="141"/>
      <c r="ES48" s="141"/>
      <c r="ET48" s="141"/>
      <c r="EU48" s="141"/>
      <c r="EV48" s="141"/>
      <c r="EW48" s="141"/>
      <c r="EX48" s="141"/>
      <c r="EY48" s="141"/>
      <c r="EZ48" s="141"/>
      <c r="FA48" s="141"/>
      <c r="FB48" s="141"/>
      <c r="FC48" s="141"/>
      <c r="FD48" s="141"/>
      <c r="FE48" s="141"/>
      <c r="FF48" s="141"/>
      <c r="FG48" s="141"/>
      <c r="FH48" s="141"/>
      <c r="FI48" s="141"/>
      <c r="FJ48" s="141"/>
      <c r="FK48" s="141"/>
      <c r="FL48" s="141"/>
      <c r="FM48" s="141"/>
      <c r="FN48" s="141"/>
      <c r="FO48" s="141"/>
      <c r="FP48" s="141"/>
      <c r="FQ48" s="141"/>
      <c r="FR48" s="141"/>
      <c r="FS48" s="141"/>
      <c r="FT48" s="141"/>
      <c r="FU48" s="141"/>
      <c r="FV48" s="141"/>
      <c r="FW48" s="141"/>
      <c r="FX48" s="141"/>
      <c r="FY48" s="141"/>
      <c r="FZ48" s="141"/>
      <c r="GA48" s="141"/>
      <c r="GB48" s="141"/>
      <c r="GC48" s="141"/>
      <c r="GD48" s="141"/>
      <c r="GE48" s="141"/>
    </row>
    <row r="49" spans="1:187" ht="18.75" customHeight="1">
      <c r="A49" s="141" t="s">
        <v>224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1"/>
      <c r="EL49" s="141"/>
      <c r="EM49" s="141"/>
      <c r="EN49" s="141"/>
      <c r="EO49" s="141"/>
      <c r="EP49" s="141"/>
      <c r="EQ49" s="141"/>
      <c r="ER49" s="141"/>
      <c r="ES49" s="141"/>
      <c r="ET49" s="141"/>
      <c r="EU49" s="141"/>
      <c r="EV49" s="141"/>
      <c r="EW49" s="141"/>
      <c r="EX49" s="141"/>
      <c r="EY49" s="141"/>
      <c r="EZ49" s="141"/>
      <c r="FA49" s="141"/>
      <c r="FB49" s="141"/>
      <c r="FC49" s="141"/>
      <c r="FD49" s="141"/>
      <c r="FE49" s="141"/>
      <c r="FF49" s="141"/>
      <c r="FG49" s="141"/>
      <c r="FH49" s="141"/>
      <c r="FI49" s="141"/>
      <c r="FJ49" s="141"/>
      <c r="FK49" s="141"/>
      <c r="FL49" s="141"/>
      <c r="FM49" s="141"/>
      <c r="FN49" s="141"/>
      <c r="FO49" s="141"/>
      <c r="FP49" s="141"/>
      <c r="FQ49" s="141"/>
      <c r="FR49" s="141"/>
      <c r="FS49" s="141"/>
      <c r="FT49" s="141"/>
      <c r="FU49" s="141"/>
      <c r="FV49" s="141"/>
      <c r="FW49" s="141"/>
      <c r="FX49" s="141"/>
      <c r="FY49" s="141"/>
      <c r="FZ49" s="141"/>
      <c r="GA49" s="141"/>
      <c r="GB49" s="141"/>
      <c r="GC49" s="141"/>
      <c r="GD49" s="141"/>
      <c r="GE49" s="141"/>
    </row>
    <row r="50" spans="1:187" ht="32.25" customHeight="1">
      <c r="A50" s="141" t="s">
        <v>127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1"/>
      <c r="EL50" s="141"/>
      <c r="EM50" s="141"/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1"/>
      <c r="EZ50" s="141"/>
      <c r="FA50" s="141"/>
      <c r="FB50" s="141"/>
      <c r="FC50" s="141"/>
      <c r="FD50" s="141"/>
      <c r="FE50" s="141"/>
      <c r="FF50" s="141"/>
      <c r="FG50" s="141"/>
      <c r="FH50" s="141"/>
      <c r="FI50" s="141"/>
      <c r="FJ50" s="141"/>
      <c r="FK50" s="141"/>
      <c r="FL50" s="141"/>
      <c r="FM50" s="141"/>
      <c r="FN50" s="141"/>
      <c r="FO50" s="141"/>
      <c r="FP50" s="141"/>
      <c r="FQ50" s="141"/>
      <c r="FR50" s="141"/>
      <c r="FS50" s="141"/>
      <c r="FT50" s="141"/>
      <c r="FU50" s="141"/>
      <c r="FV50" s="141"/>
      <c r="FW50" s="141"/>
      <c r="FX50" s="141"/>
      <c r="FY50" s="141"/>
      <c r="FZ50" s="141"/>
      <c r="GA50" s="141"/>
      <c r="GB50" s="141"/>
      <c r="GC50" s="141"/>
      <c r="GD50" s="141"/>
      <c r="GE50" s="141"/>
    </row>
    <row r="51" spans="1:187" ht="12" customHeight="1">
      <c r="A51" s="144" t="s">
        <v>45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4"/>
      <c r="DK51" s="144"/>
      <c r="DL51" s="144"/>
      <c r="DM51" s="144"/>
      <c r="DN51" s="144"/>
      <c r="DO51" s="144"/>
      <c r="DP51" s="144"/>
      <c r="DQ51" s="144"/>
      <c r="DR51" s="144"/>
      <c r="DS51" s="144"/>
      <c r="DT51" s="144"/>
      <c r="DU51" s="144"/>
      <c r="DV51" s="144"/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  <c r="FL51" s="144"/>
      <c r="FM51" s="144"/>
      <c r="FN51" s="144"/>
      <c r="FO51" s="144"/>
      <c r="FP51" s="144"/>
      <c r="FQ51" s="144"/>
      <c r="FR51" s="144"/>
      <c r="FS51" s="144"/>
      <c r="FT51" s="144"/>
      <c r="FU51" s="144"/>
      <c r="FV51" s="144"/>
      <c r="FW51" s="144"/>
      <c r="FX51" s="144"/>
      <c r="FY51" s="144"/>
      <c r="FZ51" s="144"/>
      <c r="GA51" s="144"/>
      <c r="GB51" s="144"/>
      <c r="GC51" s="144"/>
      <c r="GD51" s="144"/>
      <c r="GE51" s="144"/>
    </row>
    <row r="52" spans="1:187" ht="15.75" customHeight="1">
      <c r="A52" s="97" t="s">
        <v>46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</row>
    <row r="53" spans="1:187" ht="12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</row>
    <row r="54" spans="1:187" ht="15" customHeight="1">
      <c r="A54" s="293" t="s">
        <v>47</v>
      </c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 t="s">
        <v>48</v>
      </c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  <c r="CP54" s="293"/>
      <c r="CQ54" s="293"/>
      <c r="CR54" s="293"/>
      <c r="CS54" s="293"/>
      <c r="CT54" s="293"/>
      <c r="CU54" s="293"/>
      <c r="CV54" s="293"/>
      <c r="CW54" s="293"/>
      <c r="CX54" s="293"/>
      <c r="CY54" s="293"/>
      <c r="CZ54" s="293"/>
      <c r="DA54" s="293"/>
      <c r="DB54" s="293"/>
      <c r="DC54" s="293"/>
      <c r="DD54" s="293"/>
      <c r="DE54" s="293" t="s">
        <v>49</v>
      </c>
      <c r="DF54" s="293"/>
      <c r="DG54" s="293"/>
      <c r="DH54" s="293"/>
      <c r="DI54" s="293"/>
      <c r="DJ54" s="293"/>
      <c r="DK54" s="293"/>
      <c r="DL54" s="293"/>
      <c r="DM54" s="293"/>
      <c r="DN54" s="293"/>
      <c r="DO54" s="293"/>
      <c r="DP54" s="293"/>
      <c r="DQ54" s="293"/>
      <c r="DR54" s="293"/>
      <c r="DS54" s="293"/>
      <c r="DT54" s="293"/>
      <c r="DU54" s="293"/>
      <c r="DV54" s="293"/>
      <c r="DW54" s="293"/>
      <c r="DX54" s="293"/>
      <c r="DY54" s="293"/>
      <c r="DZ54" s="293"/>
      <c r="EA54" s="293"/>
      <c r="EB54" s="293"/>
      <c r="EC54" s="293"/>
      <c r="ED54" s="293"/>
      <c r="EE54" s="293"/>
      <c r="EF54" s="293"/>
      <c r="EG54" s="293"/>
      <c r="EH54" s="293"/>
      <c r="EI54" s="293"/>
      <c r="EJ54" s="293"/>
      <c r="EK54" s="293"/>
      <c r="EL54" s="293"/>
      <c r="EM54" s="293"/>
      <c r="EN54" s="293"/>
      <c r="EO54" s="293"/>
      <c r="EP54" s="293"/>
      <c r="EQ54" s="293"/>
      <c r="ER54" s="293"/>
      <c r="ES54" s="293"/>
      <c r="ET54" s="293"/>
      <c r="EU54" s="293"/>
      <c r="EV54" s="293"/>
      <c r="EW54" s="293"/>
      <c r="EX54" s="293"/>
      <c r="EY54" s="293"/>
      <c r="EZ54" s="293"/>
      <c r="FA54" s="293"/>
      <c r="FB54" s="293"/>
      <c r="FC54" s="293"/>
      <c r="FD54" s="293"/>
      <c r="FE54" s="293"/>
      <c r="FF54" s="293"/>
      <c r="FG54" s="293"/>
      <c r="FH54" s="293"/>
      <c r="FI54" s="293"/>
      <c r="FJ54" s="293"/>
      <c r="FK54" s="293"/>
      <c r="FL54" s="293"/>
      <c r="FM54" s="293"/>
      <c r="FN54" s="293"/>
      <c r="FO54" s="293"/>
      <c r="FP54" s="293"/>
      <c r="FQ54" s="293"/>
      <c r="FR54" s="293"/>
      <c r="FS54" s="293"/>
      <c r="FT54" s="293"/>
      <c r="FU54" s="293"/>
      <c r="FV54" s="293"/>
      <c r="FW54" s="293"/>
      <c r="FX54" s="293"/>
      <c r="FY54" s="293"/>
      <c r="FZ54" s="293"/>
      <c r="GA54" s="293"/>
      <c r="GB54" s="293"/>
      <c r="GC54" s="293"/>
      <c r="GD54" s="293"/>
      <c r="GE54" s="293"/>
    </row>
    <row r="55" spans="1:187" ht="12" customHeight="1">
      <c r="A55" s="296">
        <v>1</v>
      </c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7" t="s">
        <v>50</v>
      </c>
      <c r="BD55" s="297"/>
      <c r="BE55" s="297"/>
      <c r="BF55" s="297"/>
      <c r="BG55" s="297"/>
      <c r="BH55" s="297"/>
      <c r="BI55" s="297"/>
      <c r="BJ55" s="297"/>
      <c r="BK55" s="297"/>
      <c r="BL55" s="297"/>
      <c r="BM55" s="297"/>
      <c r="BN55" s="297"/>
      <c r="BO55" s="297"/>
      <c r="BP55" s="297"/>
      <c r="BQ55" s="297"/>
      <c r="BR55" s="297"/>
      <c r="BS55" s="297"/>
      <c r="BT55" s="297"/>
      <c r="BU55" s="297"/>
      <c r="BV55" s="297"/>
      <c r="BW55" s="297"/>
      <c r="BX55" s="297"/>
      <c r="BY55" s="297"/>
      <c r="BZ55" s="297"/>
      <c r="CA55" s="297"/>
      <c r="CB55" s="297"/>
      <c r="CC55" s="297"/>
      <c r="CD55" s="297"/>
      <c r="CE55" s="297"/>
      <c r="CF55" s="297"/>
      <c r="CG55" s="297"/>
      <c r="CH55" s="297"/>
      <c r="CI55" s="297"/>
      <c r="CJ55" s="297"/>
      <c r="CK55" s="297"/>
      <c r="CL55" s="297"/>
      <c r="CM55" s="297"/>
      <c r="CN55" s="297"/>
      <c r="CO55" s="297"/>
      <c r="CP55" s="297"/>
      <c r="CQ55" s="297"/>
      <c r="CR55" s="297"/>
      <c r="CS55" s="297"/>
      <c r="CT55" s="297"/>
      <c r="CU55" s="297"/>
      <c r="CV55" s="297"/>
      <c r="CW55" s="297"/>
      <c r="CX55" s="297"/>
      <c r="CY55" s="297"/>
      <c r="CZ55" s="297"/>
      <c r="DA55" s="297"/>
      <c r="DB55" s="297"/>
      <c r="DC55" s="297"/>
      <c r="DD55" s="297"/>
      <c r="DE55" s="298">
        <v>3</v>
      </c>
      <c r="DF55" s="298"/>
      <c r="DG55" s="298"/>
      <c r="DH55" s="298"/>
      <c r="DI55" s="298"/>
      <c r="DJ55" s="298"/>
      <c r="DK55" s="298"/>
      <c r="DL55" s="298"/>
      <c r="DM55" s="298"/>
      <c r="DN55" s="298"/>
      <c r="DO55" s="298"/>
      <c r="DP55" s="298"/>
      <c r="DQ55" s="298"/>
      <c r="DR55" s="298"/>
      <c r="DS55" s="298"/>
      <c r="DT55" s="298"/>
      <c r="DU55" s="298"/>
      <c r="DV55" s="298"/>
      <c r="DW55" s="298"/>
      <c r="DX55" s="298"/>
      <c r="DY55" s="298"/>
      <c r="DZ55" s="298"/>
      <c r="EA55" s="298"/>
      <c r="EB55" s="298"/>
      <c r="EC55" s="298"/>
      <c r="ED55" s="298"/>
      <c r="EE55" s="298"/>
      <c r="EF55" s="298"/>
      <c r="EG55" s="298"/>
      <c r="EH55" s="298"/>
      <c r="EI55" s="298"/>
      <c r="EJ55" s="298"/>
      <c r="EK55" s="298"/>
      <c r="EL55" s="298"/>
      <c r="EM55" s="298"/>
      <c r="EN55" s="298"/>
      <c r="EO55" s="298"/>
      <c r="EP55" s="298"/>
      <c r="EQ55" s="298"/>
      <c r="ER55" s="298"/>
      <c r="ES55" s="298"/>
      <c r="ET55" s="298"/>
      <c r="EU55" s="298"/>
      <c r="EV55" s="298"/>
      <c r="EW55" s="298"/>
      <c r="EX55" s="298"/>
      <c r="EY55" s="298"/>
      <c r="EZ55" s="298"/>
      <c r="FA55" s="298"/>
      <c r="FB55" s="298"/>
      <c r="FC55" s="298"/>
      <c r="FD55" s="298"/>
      <c r="FE55" s="298"/>
      <c r="FF55" s="298"/>
      <c r="FG55" s="298"/>
      <c r="FH55" s="298"/>
      <c r="FI55" s="298"/>
      <c r="FJ55" s="298"/>
      <c r="FK55" s="298"/>
      <c r="FL55" s="298"/>
      <c r="FM55" s="298"/>
      <c r="FN55" s="298"/>
      <c r="FO55" s="298"/>
      <c r="FP55" s="298"/>
      <c r="FQ55" s="298"/>
      <c r="FR55" s="298"/>
      <c r="FS55" s="298"/>
      <c r="FT55" s="298"/>
      <c r="FU55" s="298"/>
      <c r="FV55" s="298"/>
      <c r="FW55" s="298"/>
      <c r="FX55" s="298"/>
      <c r="FY55" s="298"/>
      <c r="FZ55" s="298"/>
      <c r="GA55" s="298"/>
      <c r="GB55" s="298"/>
      <c r="GC55" s="298"/>
      <c r="GD55" s="298"/>
      <c r="GE55" s="298"/>
    </row>
    <row r="56" spans="1:187" ht="90" customHeight="1">
      <c r="A56" s="126" t="s">
        <v>86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8"/>
      <c r="BC56" s="299" t="s">
        <v>128</v>
      </c>
      <c r="BD56" s="299"/>
      <c r="BE56" s="299"/>
      <c r="BF56" s="299"/>
      <c r="BG56" s="299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  <c r="BV56" s="299"/>
      <c r="BW56" s="299"/>
      <c r="BX56" s="299"/>
      <c r="BY56" s="299"/>
      <c r="BZ56" s="299"/>
      <c r="CA56" s="299"/>
      <c r="CB56" s="299"/>
      <c r="CC56" s="299"/>
      <c r="CD56" s="299"/>
      <c r="CE56" s="299"/>
      <c r="CF56" s="299"/>
      <c r="CG56" s="299"/>
      <c r="CH56" s="299"/>
      <c r="CI56" s="299"/>
      <c r="CJ56" s="299"/>
      <c r="CK56" s="299"/>
      <c r="CL56" s="299"/>
      <c r="CM56" s="299"/>
      <c r="CN56" s="299"/>
      <c r="CO56" s="299"/>
      <c r="CP56" s="299"/>
      <c r="CQ56" s="299"/>
      <c r="CR56" s="299"/>
      <c r="CS56" s="299"/>
      <c r="CT56" s="299"/>
      <c r="CU56" s="299"/>
      <c r="CV56" s="299"/>
      <c r="CW56" s="299"/>
      <c r="CX56" s="299"/>
      <c r="CY56" s="299"/>
      <c r="CZ56" s="299"/>
      <c r="DA56" s="299"/>
      <c r="DB56" s="299"/>
      <c r="DC56" s="299"/>
      <c r="DD56" s="299"/>
      <c r="DE56" s="299" t="s">
        <v>85</v>
      </c>
      <c r="DF56" s="299"/>
      <c r="DG56" s="299"/>
      <c r="DH56" s="299"/>
      <c r="DI56" s="299"/>
      <c r="DJ56" s="299"/>
      <c r="DK56" s="299"/>
      <c r="DL56" s="299"/>
      <c r="DM56" s="299"/>
      <c r="DN56" s="299"/>
      <c r="DO56" s="299"/>
      <c r="DP56" s="299"/>
      <c r="DQ56" s="299"/>
      <c r="DR56" s="299"/>
      <c r="DS56" s="299"/>
      <c r="DT56" s="299"/>
      <c r="DU56" s="299"/>
      <c r="DV56" s="299"/>
      <c r="DW56" s="299"/>
      <c r="DX56" s="299"/>
      <c r="DY56" s="299"/>
      <c r="DZ56" s="299"/>
      <c r="EA56" s="299"/>
      <c r="EB56" s="299"/>
      <c r="EC56" s="299"/>
      <c r="ED56" s="299"/>
      <c r="EE56" s="299"/>
      <c r="EF56" s="299"/>
      <c r="EG56" s="299"/>
      <c r="EH56" s="299"/>
      <c r="EI56" s="299"/>
      <c r="EJ56" s="299"/>
      <c r="EK56" s="299"/>
      <c r="EL56" s="299"/>
      <c r="EM56" s="299"/>
      <c r="EN56" s="299"/>
      <c r="EO56" s="299"/>
      <c r="EP56" s="299"/>
      <c r="EQ56" s="299"/>
      <c r="ER56" s="299"/>
      <c r="ES56" s="299"/>
      <c r="ET56" s="299"/>
      <c r="EU56" s="299"/>
      <c r="EV56" s="299"/>
      <c r="EW56" s="299"/>
      <c r="EX56" s="299"/>
      <c r="EY56" s="299"/>
      <c r="EZ56" s="299"/>
      <c r="FA56" s="299"/>
      <c r="FB56" s="299"/>
      <c r="FC56" s="299"/>
      <c r="FD56" s="299"/>
      <c r="FE56" s="299"/>
      <c r="FF56" s="299"/>
      <c r="FG56" s="299"/>
      <c r="FH56" s="299"/>
      <c r="FI56" s="299"/>
      <c r="FJ56" s="299"/>
      <c r="FK56" s="299"/>
      <c r="FL56" s="299"/>
      <c r="FM56" s="299"/>
      <c r="FN56" s="299"/>
      <c r="FO56" s="299"/>
      <c r="FP56" s="299"/>
      <c r="FQ56" s="299"/>
      <c r="FR56" s="299"/>
      <c r="FS56" s="299"/>
      <c r="FT56" s="299"/>
      <c r="FU56" s="299"/>
      <c r="FV56" s="299"/>
      <c r="FW56" s="299"/>
      <c r="FX56" s="299"/>
      <c r="FY56" s="299"/>
      <c r="FZ56" s="299"/>
      <c r="GA56" s="299"/>
      <c r="GB56" s="299"/>
      <c r="GC56" s="299"/>
      <c r="GD56" s="299"/>
      <c r="GE56" s="299"/>
    </row>
    <row r="57" spans="1:187" ht="23.25" customHeight="1">
      <c r="A57" s="300" t="s">
        <v>225</v>
      </c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299" t="s">
        <v>87</v>
      </c>
      <c r="BD57" s="299"/>
      <c r="BE57" s="299"/>
      <c r="BF57" s="299"/>
      <c r="BG57" s="299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  <c r="BV57" s="299"/>
      <c r="BW57" s="299"/>
      <c r="BX57" s="299"/>
      <c r="BY57" s="299"/>
      <c r="BZ57" s="299"/>
      <c r="CA57" s="299"/>
      <c r="CB57" s="299"/>
      <c r="CC57" s="299"/>
      <c r="CD57" s="299"/>
      <c r="CE57" s="299"/>
      <c r="CF57" s="299"/>
      <c r="CG57" s="299"/>
      <c r="CH57" s="299"/>
      <c r="CI57" s="299"/>
      <c r="CJ57" s="299"/>
      <c r="CK57" s="299"/>
      <c r="CL57" s="299"/>
      <c r="CM57" s="299"/>
      <c r="CN57" s="299"/>
      <c r="CO57" s="299"/>
      <c r="CP57" s="299"/>
      <c r="CQ57" s="299"/>
      <c r="CR57" s="299"/>
      <c r="CS57" s="299"/>
      <c r="CT57" s="299"/>
      <c r="CU57" s="299"/>
      <c r="CV57" s="299"/>
      <c r="CW57" s="299"/>
      <c r="CX57" s="299"/>
      <c r="CY57" s="299"/>
      <c r="CZ57" s="299"/>
      <c r="DA57" s="299"/>
      <c r="DB57" s="299"/>
      <c r="DC57" s="299"/>
      <c r="DD57" s="299"/>
      <c r="DE57" s="299" t="s">
        <v>88</v>
      </c>
      <c r="DF57" s="299"/>
      <c r="DG57" s="299"/>
      <c r="DH57" s="299"/>
      <c r="DI57" s="299"/>
      <c r="DJ57" s="299"/>
      <c r="DK57" s="299"/>
      <c r="DL57" s="299"/>
      <c r="DM57" s="299"/>
      <c r="DN57" s="299"/>
      <c r="DO57" s="299"/>
      <c r="DP57" s="299"/>
      <c r="DQ57" s="299"/>
      <c r="DR57" s="299"/>
      <c r="DS57" s="299"/>
      <c r="DT57" s="299"/>
      <c r="DU57" s="299"/>
      <c r="DV57" s="299"/>
      <c r="DW57" s="299"/>
      <c r="DX57" s="299"/>
      <c r="DY57" s="299"/>
      <c r="DZ57" s="299"/>
      <c r="EA57" s="299"/>
      <c r="EB57" s="299"/>
      <c r="EC57" s="299"/>
      <c r="ED57" s="299"/>
      <c r="EE57" s="299"/>
      <c r="EF57" s="299"/>
      <c r="EG57" s="299"/>
      <c r="EH57" s="299"/>
      <c r="EI57" s="299"/>
      <c r="EJ57" s="299"/>
      <c r="EK57" s="299"/>
      <c r="EL57" s="299"/>
      <c r="EM57" s="299"/>
      <c r="EN57" s="299"/>
      <c r="EO57" s="299"/>
      <c r="EP57" s="299"/>
      <c r="EQ57" s="299"/>
      <c r="ER57" s="299"/>
      <c r="ES57" s="299"/>
      <c r="ET57" s="299"/>
      <c r="EU57" s="299"/>
      <c r="EV57" s="299"/>
      <c r="EW57" s="299"/>
      <c r="EX57" s="299"/>
      <c r="EY57" s="299"/>
      <c r="EZ57" s="299"/>
      <c r="FA57" s="299"/>
      <c r="FB57" s="299"/>
      <c r="FC57" s="299"/>
      <c r="FD57" s="299"/>
      <c r="FE57" s="299"/>
      <c r="FF57" s="299"/>
      <c r="FG57" s="299"/>
      <c r="FH57" s="299"/>
      <c r="FI57" s="299"/>
      <c r="FJ57" s="299"/>
      <c r="FK57" s="299"/>
      <c r="FL57" s="299"/>
      <c r="FM57" s="299"/>
      <c r="FN57" s="299"/>
      <c r="FO57" s="299"/>
      <c r="FP57" s="299"/>
      <c r="FQ57" s="299"/>
      <c r="FR57" s="299"/>
      <c r="FS57" s="299"/>
      <c r="FT57" s="299"/>
      <c r="FU57" s="299"/>
      <c r="FV57" s="299"/>
      <c r="FW57" s="299"/>
      <c r="FX57" s="299"/>
      <c r="FY57" s="299"/>
      <c r="FZ57" s="299"/>
      <c r="GA57" s="299"/>
      <c r="GB57" s="299"/>
      <c r="GC57" s="299"/>
      <c r="GD57" s="299"/>
      <c r="GE57" s="299"/>
    </row>
  </sheetData>
  <mergeCells count="218">
    <mergeCell ref="EK16:EN16"/>
    <mergeCell ref="CM15:DS15"/>
    <mergeCell ref="O16:AD18"/>
    <mergeCell ref="ET16:EW16"/>
    <mergeCell ref="O19:AD19"/>
    <mergeCell ref="AE19:AS19"/>
    <mergeCell ref="AT19:BH19"/>
    <mergeCell ref="A1:GF1"/>
    <mergeCell ref="CF3:CK3"/>
    <mergeCell ref="A5:AV5"/>
    <mergeCell ref="AW5:DY5"/>
    <mergeCell ref="FT5:GF7"/>
    <mergeCell ref="A6:DY7"/>
    <mergeCell ref="DZ5:EX5"/>
    <mergeCell ref="DZ6:EX6"/>
    <mergeCell ref="DZ7:EX7"/>
    <mergeCell ref="BI19:BW19"/>
    <mergeCell ref="BX19:CL19"/>
    <mergeCell ref="A8:BG8"/>
    <mergeCell ref="BH8:DY8"/>
    <mergeCell ref="A9:DY9"/>
    <mergeCell ref="A10:DY10"/>
    <mergeCell ref="A15:N19"/>
    <mergeCell ref="O15:BH15"/>
    <mergeCell ref="BI15:CL15"/>
    <mergeCell ref="DT17:EF19"/>
    <mergeCell ref="DT16:DW16"/>
    <mergeCell ref="DX16:EA16"/>
    <mergeCell ref="AE16:AS18"/>
    <mergeCell ref="AT16:BH18"/>
    <mergeCell ref="BI16:BW18"/>
    <mergeCell ref="BX16:CL18"/>
    <mergeCell ref="CM16:DA19"/>
    <mergeCell ref="DB16:DS17"/>
    <mergeCell ref="DB18:DL19"/>
    <mergeCell ref="DM18:DS19"/>
    <mergeCell ref="EB16:EF16"/>
    <mergeCell ref="BI21:BW22"/>
    <mergeCell ref="A20:N20"/>
    <mergeCell ref="O20:AD20"/>
    <mergeCell ref="AE20:AS20"/>
    <mergeCell ref="AT20:BH20"/>
    <mergeCell ref="BI20:BW20"/>
    <mergeCell ref="BL31:BW31"/>
    <mergeCell ref="A21:N22"/>
    <mergeCell ref="O21:AD22"/>
    <mergeCell ref="AE21:AS22"/>
    <mergeCell ref="AT21:BH22"/>
    <mergeCell ref="O24:AY25"/>
    <mergeCell ref="AZ24:BW25"/>
    <mergeCell ref="O31:AA31"/>
    <mergeCell ref="AB31:AM31"/>
    <mergeCell ref="O26:AA30"/>
    <mergeCell ref="AB26:AM30"/>
    <mergeCell ref="BX21:CL22"/>
    <mergeCell ref="CY24:EB24"/>
    <mergeCell ref="DB26:DD26"/>
    <mergeCell ref="DE26:DH26"/>
    <mergeCell ref="BX20:CL20"/>
    <mergeCell ref="CM20:DA20"/>
    <mergeCell ref="DB20:DL20"/>
    <mergeCell ref="DM20:DS20"/>
    <mergeCell ref="DT20:EF20"/>
    <mergeCell ref="DM22:DS22"/>
    <mergeCell ref="DT22:EF22"/>
    <mergeCell ref="CM22:DA22"/>
    <mergeCell ref="DB21:DL21"/>
    <mergeCell ref="DM21:DS21"/>
    <mergeCell ref="DT21:EF21"/>
    <mergeCell ref="CM21:DA21"/>
    <mergeCell ref="DB22:DL22"/>
    <mergeCell ref="BX24:CX24"/>
    <mergeCell ref="DI32:DR32"/>
    <mergeCell ref="AN31:AY31"/>
    <mergeCell ref="DV26:DX26"/>
    <mergeCell ref="DI26:DK26"/>
    <mergeCell ref="DL26:DN26"/>
    <mergeCell ref="CY27:DH31"/>
    <mergeCell ref="DI27:DR31"/>
    <mergeCell ref="DY26:EB26"/>
    <mergeCell ref="AN26:AY30"/>
    <mergeCell ref="AZ26:BK30"/>
    <mergeCell ref="BL26:BW30"/>
    <mergeCell ref="CY26:DA26"/>
    <mergeCell ref="BL32:BW32"/>
    <mergeCell ref="A32:N32"/>
    <mergeCell ref="O32:AA32"/>
    <mergeCell ref="AB32:AM32"/>
    <mergeCell ref="CI30:CR31"/>
    <mergeCell ref="CS30:CX31"/>
    <mergeCell ref="DS26:DU26"/>
    <mergeCell ref="DS27:EB31"/>
    <mergeCell ref="EC32:EL32"/>
    <mergeCell ref="A24:N31"/>
    <mergeCell ref="BX25:CH31"/>
    <mergeCell ref="CI25:CX29"/>
    <mergeCell ref="CY25:DH25"/>
    <mergeCell ref="DI25:DR25"/>
    <mergeCell ref="DS25:EB25"/>
    <mergeCell ref="EC25:EL25"/>
    <mergeCell ref="CS32:CX32"/>
    <mergeCell ref="CY32:DH32"/>
    <mergeCell ref="AZ31:BK31"/>
    <mergeCell ref="BX32:CH32"/>
    <mergeCell ref="CI32:CR32"/>
    <mergeCell ref="DO26:DR26"/>
    <mergeCell ref="AN32:AY32"/>
    <mergeCell ref="AZ32:BK32"/>
    <mergeCell ref="DS32:EB32"/>
    <mergeCell ref="A56:BB56"/>
    <mergeCell ref="BC56:DD56"/>
    <mergeCell ref="DE56:GE56"/>
    <mergeCell ref="A57:BB57"/>
    <mergeCell ref="BC57:DD57"/>
    <mergeCell ref="DE57:GE57"/>
    <mergeCell ref="BX33:CH33"/>
    <mergeCell ref="CI33:CR33"/>
    <mergeCell ref="A33:N33"/>
    <mergeCell ref="O33:AA33"/>
    <mergeCell ref="AB33:AM33"/>
    <mergeCell ref="AN33:AY33"/>
    <mergeCell ref="AZ33:BK33"/>
    <mergeCell ref="BL33:BW33"/>
    <mergeCell ref="A38:U38"/>
    <mergeCell ref="V38:AP38"/>
    <mergeCell ref="AQ38:BH38"/>
    <mergeCell ref="BI38:CB38"/>
    <mergeCell ref="CC38:GE38"/>
    <mergeCell ref="A39:U39"/>
    <mergeCell ref="A47:GE47"/>
    <mergeCell ref="A48:GE48"/>
    <mergeCell ref="A49:GE49"/>
    <mergeCell ref="A43:U43"/>
    <mergeCell ref="V43:AP43"/>
    <mergeCell ref="AQ43:BH43"/>
    <mergeCell ref="BI43:CB43"/>
    <mergeCell ref="CC43:GE43"/>
    <mergeCell ref="AQ40:BH40"/>
    <mergeCell ref="A55:BB55"/>
    <mergeCell ref="BC55:DD55"/>
    <mergeCell ref="DE55:GE55"/>
    <mergeCell ref="A50:GE50"/>
    <mergeCell ref="A51:GE51"/>
    <mergeCell ref="A54:BB54"/>
    <mergeCell ref="BC54:DD54"/>
    <mergeCell ref="DE54:GE54"/>
    <mergeCell ref="FW32:GF32"/>
    <mergeCell ref="EM26:EO26"/>
    <mergeCell ref="A42:U42"/>
    <mergeCell ref="V42:AP42"/>
    <mergeCell ref="AQ42:BH42"/>
    <mergeCell ref="BI42:CB42"/>
    <mergeCell ref="CC42:GE42"/>
    <mergeCell ref="FW33:GF33"/>
    <mergeCell ref="BI40:CB40"/>
    <mergeCell ref="CC40:GE40"/>
    <mergeCell ref="A41:U41"/>
    <mergeCell ref="V41:AP41"/>
    <mergeCell ref="AQ41:BH41"/>
    <mergeCell ref="BI41:CB41"/>
    <mergeCell ref="CC41:GE41"/>
    <mergeCell ref="A40:U40"/>
    <mergeCell ref="V40:AP40"/>
    <mergeCell ref="V39:AP39"/>
    <mergeCell ref="AQ39:BH39"/>
    <mergeCell ref="BI39:CB39"/>
    <mergeCell ref="CC39:GE39"/>
    <mergeCell ref="A37:GE37"/>
    <mergeCell ref="DI33:DR33"/>
    <mergeCell ref="DS33:EB33"/>
    <mergeCell ref="EC33:EL33"/>
    <mergeCell ref="CS33:CX33"/>
    <mergeCell ref="CY33:DH33"/>
    <mergeCell ref="EM33:EV33"/>
    <mergeCell ref="EW33:FF33"/>
    <mergeCell ref="FG33:FV33"/>
    <mergeCell ref="EC27:EL31"/>
    <mergeCell ref="FT22:GF22"/>
    <mergeCell ref="FG15:GF15"/>
    <mergeCell ref="FG16:FS19"/>
    <mergeCell ref="FT16:GF19"/>
    <mergeCell ref="EM32:EV32"/>
    <mergeCell ref="EW32:FF32"/>
    <mergeCell ref="FG32:FV32"/>
    <mergeCell ref="EC24:FF24"/>
    <mergeCell ref="FG24:GF24"/>
    <mergeCell ref="ET22:FF22"/>
    <mergeCell ref="FG22:FS22"/>
    <mergeCell ref="ET20:FF20"/>
    <mergeCell ref="FG20:FS20"/>
    <mergeCell ref="ET21:FF21"/>
    <mergeCell ref="FG21:FS21"/>
    <mergeCell ref="EG20:ES20"/>
    <mergeCell ref="EG22:ES22"/>
    <mergeCell ref="FT20:GF20"/>
    <mergeCell ref="EG21:ES21"/>
    <mergeCell ref="FT21:GF21"/>
    <mergeCell ref="EO16:ES16"/>
    <mergeCell ref="DT15:FF15"/>
    <mergeCell ref="EP26:ER26"/>
    <mergeCell ref="EC26:EE26"/>
    <mergeCell ref="EF26:EH26"/>
    <mergeCell ref="EI26:EL26"/>
    <mergeCell ref="EM25:EV25"/>
    <mergeCell ref="EW25:FF25"/>
    <mergeCell ref="FG25:FV31"/>
    <mergeCell ref="FW25:GF31"/>
    <mergeCell ref="ES26:EV26"/>
    <mergeCell ref="EW26:EY26"/>
    <mergeCell ref="EZ26:FB26"/>
    <mergeCell ref="FC26:FF26"/>
    <mergeCell ref="EM27:EV31"/>
    <mergeCell ref="EW27:FF31"/>
    <mergeCell ref="EX16:FA16"/>
    <mergeCell ref="FB16:FF16"/>
    <mergeCell ref="ET17:FF19"/>
    <mergeCell ref="EG17:ES19"/>
    <mergeCell ref="EG16:EJ16"/>
  </mergeCells>
  <printOptions horizontalCentered="1"/>
  <pageMargins left="0.25" right="0.25" top="0.75" bottom="0.75" header="0.3" footer="0.3"/>
  <pageSetup paperSize="9" scale="66" fitToHeight="0" orientation="landscape" r:id="rId1"/>
  <headerFooter alignWithMargins="0"/>
  <rowBreaks count="2" manualBreakCount="2">
    <brk id="23" max="16383" man="1"/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9"/>
  <sheetViews>
    <sheetView view="pageBreakPreview" topLeftCell="A25" zoomScaleSheetLayoutView="100" workbookViewId="0">
      <selection sqref="A1:C1"/>
    </sheetView>
  </sheetViews>
  <sheetFormatPr defaultRowHeight="15.75"/>
  <cols>
    <col min="1" max="1" width="16" style="25" customWidth="1"/>
    <col min="2" max="2" width="76" style="25" customWidth="1"/>
    <col min="3" max="3" width="13.5703125" style="25" customWidth="1"/>
    <col min="4" max="16384" width="9.140625" style="25"/>
  </cols>
  <sheetData>
    <row r="1" spans="1:3" ht="24" customHeight="1">
      <c r="A1" s="307" t="s">
        <v>73</v>
      </c>
      <c r="B1" s="307"/>
      <c r="C1" s="307"/>
    </row>
    <row r="2" spans="1:3" ht="15.75" customHeight="1">
      <c r="A2" s="26"/>
      <c r="B2" s="26"/>
    </row>
    <row r="3" spans="1:3" ht="63">
      <c r="A3" s="27" t="s">
        <v>101</v>
      </c>
      <c r="B3" s="27" t="s">
        <v>120</v>
      </c>
      <c r="C3" s="27" t="s">
        <v>168</v>
      </c>
    </row>
    <row r="4" spans="1:3" ht="31.5">
      <c r="A4" s="29" t="s">
        <v>74</v>
      </c>
      <c r="B4" s="28" t="s">
        <v>75</v>
      </c>
      <c r="C4" s="30">
        <v>0.3</v>
      </c>
    </row>
    <row r="5" spans="1:3" ht="47.25">
      <c r="A5" s="29" t="s">
        <v>76</v>
      </c>
      <c r="B5" s="28" t="s">
        <v>122</v>
      </c>
      <c r="C5" s="30">
        <v>0.52</v>
      </c>
    </row>
    <row r="6" spans="1:3" ht="31.5">
      <c r="A6" s="29" t="s">
        <v>77</v>
      </c>
      <c r="B6" s="28" t="s">
        <v>121</v>
      </c>
      <c r="C6" s="30">
        <v>0.5</v>
      </c>
    </row>
    <row r="7" spans="1:3" ht="31.5">
      <c r="A7" s="29" t="s">
        <v>78</v>
      </c>
      <c r="B7" s="28" t="s">
        <v>169</v>
      </c>
      <c r="C7" s="30">
        <v>1</v>
      </c>
    </row>
    <row r="8" spans="1:3" ht="78.75">
      <c r="A8" s="29" t="s">
        <v>79</v>
      </c>
      <c r="B8" s="28" t="s">
        <v>129</v>
      </c>
      <c r="C8" s="30">
        <v>1</v>
      </c>
    </row>
    <row r="9" spans="1:3" ht="47.25">
      <c r="A9" s="29" t="s">
        <v>170</v>
      </c>
      <c r="B9" s="28" t="s">
        <v>171</v>
      </c>
      <c r="C9" s="30">
        <v>1</v>
      </c>
    </row>
  </sheetData>
  <mergeCells count="1">
    <mergeCell ref="A1:C1"/>
  </mergeCells>
  <phoneticPr fontId="0" type="noConversion"/>
  <printOptions horizontalCentered="1"/>
  <pageMargins left="0.78740157480314965" right="0.39370078740157483" top="0.39370078740157483" bottom="0.7519685039370078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52"/>
  <sheetViews>
    <sheetView tabSelected="1" topLeftCell="C1" zoomScale="60" zoomScaleNormal="60" workbookViewId="0">
      <pane ySplit="9" topLeftCell="A34" activePane="bottomLeft" state="frozen"/>
      <selection pane="bottomLeft" activeCell="Y39" sqref="Y39"/>
    </sheetView>
  </sheetViews>
  <sheetFormatPr defaultRowHeight="12.75"/>
  <cols>
    <col min="1" max="1" width="9.140625" style="36"/>
    <col min="2" max="2" width="32.85546875" style="36" customWidth="1"/>
    <col min="3" max="3" width="9.140625" style="36"/>
    <col min="4" max="4" width="10.85546875" style="36" customWidth="1"/>
    <col min="5" max="8" width="9.140625" style="36"/>
    <col min="9" max="9" width="11.5703125" style="36" customWidth="1"/>
    <col min="10" max="13" width="9.140625" style="36"/>
    <col min="14" max="14" width="11.5703125" style="36" customWidth="1"/>
    <col min="15" max="18" width="9.140625" style="36"/>
    <col min="19" max="19" width="11.5703125" style="36" customWidth="1"/>
    <col min="20" max="24" width="9.140625" style="36"/>
    <col min="25" max="25" width="10.5703125" style="36" customWidth="1"/>
    <col min="26" max="16384" width="9.140625" style="36"/>
  </cols>
  <sheetData>
    <row r="1" spans="1:31" s="37" customFormat="1" ht="15.75">
      <c r="C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U1" s="315"/>
      <c r="V1" s="315"/>
      <c r="W1" s="315"/>
      <c r="X1" s="39"/>
      <c r="Y1" s="39"/>
    </row>
    <row r="2" spans="1:31" s="37" customFormat="1" ht="18.75">
      <c r="B2" s="38" t="s">
        <v>99</v>
      </c>
      <c r="C2" s="38"/>
      <c r="D2" s="38"/>
      <c r="E2" s="38"/>
      <c r="F2" s="40" t="s">
        <v>172</v>
      </c>
      <c r="G2" s="40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41"/>
      <c r="V2" s="41"/>
      <c r="W2" s="38"/>
      <c r="X2" s="38"/>
      <c r="Y2" s="38"/>
    </row>
    <row r="3" spans="1:31" s="37" customFormat="1" ht="15.75">
      <c r="C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U3" s="42"/>
      <c r="V3" s="42"/>
      <c r="W3" s="38"/>
      <c r="X3" s="38"/>
      <c r="Y3" s="38"/>
    </row>
    <row r="4" spans="1:31" s="38" customFormat="1" ht="45.75" customHeight="1">
      <c r="A4" s="309" t="s">
        <v>100</v>
      </c>
      <c r="B4" s="309" t="s">
        <v>101</v>
      </c>
      <c r="C4" s="309" t="s">
        <v>102</v>
      </c>
      <c r="D4" s="309" t="s">
        <v>228</v>
      </c>
      <c r="E4" s="309"/>
      <c r="F4" s="309"/>
      <c r="G4" s="309"/>
      <c r="H4" s="309"/>
      <c r="I4" s="311" t="s">
        <v>229</v>
      </c>
      <c r="J4" s="311"/>
      <c r="K4" s="311"/>
      <c r="L4" s="311"/>
      <c r="M4" s="311"/>
      <c r="N4" s="311" t="s">
        <v>230</v>
      </c>
      <c r="O4" s="311"/>
      <c r="P4" s="311"/>
      <c r="Q4" s="311"/>
      <c r="R4" s="311"/>
      <c r="S4" s="311" t="s">
        <v>231</v>
      </c>
      <c r="T4" s="311"/>
      <c r="U4" s="311"/>
      <c r="V4" s="311"/>
      <c r="W4" s="311"/>
      <c r="X4" s="311">
        <v>2020</v>
      </c>
      <c r="Y4" s="311"/>
      <c r="Z4" s="311">
        <v>2021</v>
      </c>
      <c r="AA4" s="311"/>
      <c r="AB4" s="311">
        <v>2022</v>
      </c>
      <c r="AC4" s="311"/>
      <c r="AD4" s="311">
        <v>2023</v>
      </c>
      <c r="AE4" s="311"/>
    </row>
    <row r="5" spans="1:31" s="41" customFormat="1" ht="15.75" customHeight="1">
      <c r="A5" s="309"/>
      <c r="B5" s="309"/>
      <c r="C5" s="309"/>
      <c r="D5" s="309" t="s">
        <v>162</v>
      </c>
      <c r="E5" s="309" t="s">
        <v>232</v>
      </c>
      <c r="F5" s="309" t="s">
        <v>163</v>
      </c>
      <c r="G5" s="312" t="s">
        <v>198</v>
      </c>
      <c r="H5" s="309" t="s">
        <v>137</v>
      </c>
      <c r="I5" s="309" t="s">
        <v>186</v>
      </c>
      <c r="J5" s="309" t="s">
        <v>187</v>
      </c>
      <c r="K5" s="309" t="s">
        <v>188</v>
      </c>
      <c r="L5" s="312" t="s">
        <v>199</v>
      </c>
      <c r="M5" s="309" t="s">
        <v>164</v>
      </c>
      <c r="N5" s="309" t="s">
        <v>200</v>
      </c>
      <c r="O5" s="309" t="s">
        <v>201</v>
      </c>
      <c r="P5" s="309" t="s">
        <v>202</v>
      </c>
      <c r="Q5" s="312" t="s">
        <v>203</v>
      </c>
      <c r="R5" s="309" t="s">
        <v>189</v>
      </c>
      <c r="S5" s="309" t="s">
        <v>233</v>
      </c>
      <c r="T5" s="309" t="s">
        <v>234</v>
      </c>
      <c r="U5" s="316" t="s">
        <v>235</v>
      </c>
      <c r="V5" s="317" t="s">
        <v>236</v>
      </c>
      <c r="W5" s="309" t="s">
        <v>204</v>
      </c>
      <c r="X5" s="309" t="s">
        <v>135</v>
      </c>
      <c r="Y5" s="309" t="s">
        <v>134</v>
      </c>
      <c r="Z5" s="309" t="s">
        <v>135</v>
      </c>
      <c r="AA5" s="309" t="s">
        <v>134</v>
      </c>
      <c r="AB5" s="309" t="s">
        <v>135</v>
      </c>
      <c r="AC5" s="309" t="s">
        <v>134</v>
      </c>
      <c r="AD5" s="309" t="s">
        <v>135</v>
      </c>
      <c r="AE5" s="309" t="s">
        <v>134</v>
      </c>
    </row>
    <row r="6" spans="1:31" s="41" customFormat="1" ht="15.75" customHeight="1">
      <c r="A6" s="309"/>
      <c r="B6" s="309"/>
      <c r="C6" s="309"/>
      <c r="D6" s="309"/>
      <c r="E6" s="309"/>
      <c r="F6" s="309"/>
      <c r="G6" s="313"/>
      <c r="H6" s="309"/>
      <c r="I6" s="309"/>
      <c r="J6" s="309"/>
      <c r="K6" s="309"/>
      <c r="L6" s="313"/>
      <c r="M6" s="309"/>
      <c r="N6" s="309"/>
      <c r="O6" s="309"/>
      <c r="P6" s="309"/>
      <c r="Q6" s="313"/>
      <c r="R6" s="309"/>
      <c r="S6" s="309"/>
      <c r="T6" s="309"/>
      <c r="U6" s="316"/>
      <c r="V6" s="318"/>
      <c r="W6" s="309"/>
      <c r="X6" s="309"/>
      <c r="Y6" s="309"/>
      <c r="Z6" s="309"/>
      <c r="AA6" s="309"/>
      <c r="AB6" s="309"/>
      <c r="AC6" s="309"/>
      <c r="AD6" s="309"/>
      <c r="AE6" s="309"/>
    </row>
    <row r="7" spans="1:31" s="41" customFormat="1" ht="15.75" customHeight="1">
      <c r="A7" s="309"/>
      <c r="B7" s="309"/>
      <c r="C7" s="309"/>
      <c r="D7" s="309"/>
      <c r="E7" s="309"/>
      <c r="F7" s="309"/>
      <c r="G7" s="313"/>
      <c r="H7" s="309"/>
      <c r="I7" s="309"/>
      <c r="J7" s="309"/>
      <c r="K7" s="309"/>
      <c r="L7" s="313"/>
      <c r="M7" s="309"/>
      <c r="N7" s="309"/>
      <c r="O7" s="309"/>
      <c r="P7" s="309"/>
      <c r="Q7" s="313"/>
      <c r="R7" s="309"/>
      <c r="S7" s="309"/>
      <c r="T7" s="309"/>
      <c r="U7" s="316"/>
      <c r="V7" s="318"/>
      <c r="W7" s="309"/>
      <c r="X7" s="309"/>
      <c r="Y7" s="309"/>
      <c r="Z7" s="309"/>
      <c r="AA7" s="309"/>
      <c r="AB7" s="309"/>
      <c r="AC7" s="309"/>
      <c r="AD7" s="309"/>
      <c r="AE7" s="309"/>
    </row>
    <row r="8" spans="1:31" s="41" customFormat="1" ht="15.75" customHeight="1">
      <c r="A8" s="309"/>
      <c r="B8" s="309"/>
      <c r="C8" s="309"/>
      <c r="D8" s="309"/>
      <c r="E8" s="309"/>
      <c r="F8" s="309"/>
      <c r="G8" s="313"/>
      <c r="H8" s="309"/>
      <c r="I8" s="309"/>
      <c r="J8" s="309"/>
      <c r="K8" s="309"/>
      <c r="L8" s="313"/>
      <c r="M8" s="309"/>
      <c r="N8" s="309"/>
      <c r="O8" s="309"/>
      <c r="P8" s="309"/>
      <c r="Q8" s="313"/>
      <c r="R8" s="309"/>
      <c r="S8" s="309"/>
      <c r="T8" s="309"/>
      <c r="U8" s="316"/>
      <c r="V8" s="318"/>
      <c r="W8" s="309"/>
      <c r="X8" s="309"/>
      <c r="Y8" s="309"/>
      <c r="Z8" s="309"/>
      <c r="AA8" s="309"/>
      <c r="AB8" s="309"/>
      <c r="AC8" s="309"/>
      <c r="AD8" s="309"/>
      <c r="AE8" s="309"/>
    </row>
    <row r="9" spans="1:31" s="41" customFormat="1" ht="15.75">
      <c r="A9" s="309"/>
      <c r="B9" s="309"/>
      <c r="C9" s="309"/>
      <c r="D9" s="309"/>
      <c r="E9" s="309"/>
      <c r="F9" s="309"/>
      <c r="G9" s="314"/>
      <c r="H9" s="309"/>
      <c r="I9" s="309"/>
      <c r="J9" s="309"/>
      <c r="K9" s="309"/>
      <c r="L9" s="314"/>
      <c r="M9" s="309"/>
      <c r="N9" s="309"/>
      <c r="O9" s="309"/>
      <c r="P9" s="309"/>
      <c r="Q9" s="314"/>
      <c r="R9" s="309"/>
      <c r="S9" s="309"/>
      <c r="T9" s="309"/>
      <c r="U9" s="316"/>
      <c r="V9" s="319"/>
      <c r="W9" s="309"/>
      <c r="X9" s="309"/>
      <c r="Y9" s="309"/>
      <c r="Z9" s="309"/>
      <c r="AA9" s="309"/>
      <c r="AB9" s="309"/>
      <c r="AC9" s="309"/>
      <c r="AD9" s="309"/>
      <c r="AE9" s="309"/>
    </row>
    <row r="10" spans="1:31" s="41" customFormat="1" ht="15.75">
      <c r="A10" s="43">
        <v>1</v>
      </c>
      <c r="B10" s="43">
        <v>2</v>
      </c>
      <c r="C10" s="43">
        <v>3</v>
      </c>
      <c r="D10" s="43">
        <v>4</v>
      </c>
      <c r="E10" s="43">
        <v>5</v>
      </c>
      <c r="F10" s="43">
        <v>6</v>
      </c>
      <c r="G10" s="88"/>
      <c r="H10" s="43">
        <v>7</v>
      </c>
      <c r="I10" s="43">
        <v>8</v>
      </c>
      <c r="J10" s="43">
        <v>9</v>
      </c>
      <c r="K10" s="43">
        <v>10</v>
      </c>
      <c r="L10" s="88"/>
      <c r="M10" s="43">
        <v>11</v>
      </c>
      <c r="N10" s="43">
        <v>12</v>
      </c>
      <c r="O10" s="43">
        <v>13</v>
      </c>
      <c r="P10" s="43">
        <v>14</v>
      </c>
      <c r="Q10" s="88"/>
      <c r="R10" s="43">
        <v>15</v>
      </c>
      <c r="S10" s="43">
        <v>16</v>
      </c>
      <c r="T10" s="43">
        <v>17</v>
      </c>
      <c r="U10" s="44">
        <v>18</v>
      </c>
      <c r="V10" s="89"/>
      <c r="W10" s="43">
        <v>19</v>
      </c>
      <c r="X10" s="43">
        <v>20</v>
      </c>
      <c r="Y10" s="43">
        <v>21</v>
      </c>
      <c r="Z10" s="43">
        <v>22</v>
      </c>
      <c r="AA10" s="43">
        <v>23</v>
      </c>
      <c r="AB10" s="43">
        <v>24</v>
      </c>
      <c r="AC10" s="43">
        <v>25</v>
      </c>
      <c r="AD10" s="43">
        <v>26</v>
      </c>
      <c r="AE10" s="43">
        <v>27</v>
      </c>
    </row>
    <row r="11" spans="1:31" s="42" customFormat="1" ht="15.75">
      <c r="A11" s="115"/>
      <c r="B11" s="111" t="s">
        <v>103</v>
      </c>
      <c r="C11" s="112"/>
      <c r="D11" s="113">
        <f>D12+D32</f>
        <v>239</v>
      </c>
      <c r="E11" s="113">
        <f t="shared" ref="E11:W11" si="0">E12+E32</f>
        <v>115</v>
      </c>
      <c r="F11" s="113">
        <f t="shared" si="0"/>
        <v>43</v>
      </c>
      <c r="G11" s="113">
        <f t="shared" si="0"/>
        <v>0</v>
      </c>
      <c r="H11" s="114">
        <f t="shared" si="0"/>
        <v>256</v>
      </c>
      <c r="I11" s="113">
        <f t="shared" si="0"/>
        <v>311</v>
      </c>
      <c r="J11" s="113">
        <f t="shared" si="0"/>
        <v>115</v>
      </c>
      <c r="K11" s="113">
        <f t="shared" si="0"/>
        <v>85</v>
      </c>
      <c r="L11" s="113">
        <f t="shared" si="0"/>
        <v>0</v>
      </c>
      <c r="M11" s="114">
        <f t="shared" si="0"/>
        <v>307</v>
      </c>
      <c r="N11" s="114">
        <f t="shared" si="0"/>
        <v>341</v>
      </c>
      <c r="O11" s="114">
        <f t="shared" si="0"/>
        <v>115</v>
      </c>
      <c r="P11" s="114">
        <f t="shared" si="0"/>
        <v>107</v>
      </c>
      <c r="Q11" s="114">
        <f t="shared" si="0"/>
        <v>0</v>
      </c>
      <c r="R11" s="114">
        <f t="shared" si="0"/>
        <v>326</v>
      </c>
      <c r="S11" s="114">
        <f t="shared" si="0"/>
        <v>349</v>
      </c>
      <c r="T11" s="114">
        <f t="shared" si="0"/>
        <v>115</v>
      </c>
      <c r="U11" s="114">
        <f t="shared" si="0"/>
        <v>111</v>
      </c>
      <c r="V11" s="114">
        <f t="shared" si="0"/>
        <v>0</v>
      </c>
      <c r="W11" s="114">
        <f t="shared" si="0"/>
        <v>332</v>
      </c>
      <c r="X11" s="114">
        <f t="shared" ref="X11" si="1">X12+X32</f>
        <v>288</v>
      </c>
      <c r="Y11" s="114">
        <f t="shared" ref="Y11" si="2">Y12+Y32</f>
        <v>1440</v>
      </c>
      <c r="Z11" s="113">
        <f t="shared" ref="Z11" si="3">Z12+Z32</f>
        <v>288</v>
      </c>
      <c r="AA11" s="113">
        <f t="shared" ref="AA11" si="4">AA12+AA32</f>
        <v>3744</v>
      </c>
      <c r="AB11" s="113">
        <f t="shared" ref="AB11" si="5">AB12+AB32</f>
        <v>288</v>
      </c>
      <c r="AC11" s="113">
        <f t="shared" ref="AC11" si="6">AC12+AC32</f>
        <v>3744</v>
      </c>
      <c r="AD11" s="113">
        <f t="shared" ref="AD11" si="7">AD12+AD32</f>
        <v>288</v>
      </c>
      <c r="AE11" s="114">
        <f t="shared" ref="AE11" si="8">AE12+AE32</f>
        <v>3744</v>
      </c>
    </row>
    <row r="12" spans="1:31" s="116" customFormat="1" ht="78.75">
      <c r="A12" s="107">
        <v>1</v>
      </c>
      <c r="B12" s="117" t="s">
        <v>104</v>
      </c>
      <c r="C12" s="118"/>
      <c r="D12" s="119">
        <f>D13+D22</f>
        <v>239</v>
      </c>
      <c r="E12" s="119">
        <f>E13+E22</f>
        <v>100</v>
      </c>
      <c r="F12" s="119">
        <f>F13+F22</f>
        <v>43</v>
      </c>
      <c r="G12" s="119">
        <f>G13+G22</f>
        <v>0</v>
      </c>
      <c r="H12" s="120">
        <f>D12+E12/12*4-F12/12*6-G12</f>
        <v>251</v>
      </c>
      <c r="I12" s="121">
        <f t="shared" ref="I12:W12" si="9">I13+I22</f>
        <v>296</v>
      </c>
      <c r="J12" s="121">
        <f t="shared" si="9"/>
        <v>100</v>
      </c>
      <c r="K12" s="119">
        <f t="shared" si="9"/>
        <v>70</v>
      </c>
      <c r="L12" s="120">
        <f t="shared" si="9"/>
        <v>0</v>
      </c>
      <c r="M12" s="120">
        <f t="shared" si="9"/>
        <v>294</v>
      </c>
      <c r="N12" s="121">
        <f t="shared" si="9"/>
        <v>326</v>
      </c>
      <c r="O12" s="121">
        <f t="shared" si="9"/>
        <v>100</v>
      </c>
      <c r="P12" s="121">
        <f t="shared" si="9"/>
        <v>92</v>
      </c>
      <c r="Q12" s="120">
        <f t="shared" si="9"/>
        <v>0</v>
      </c>
      <c r="R12" s="120">
        <f t="shared" si="9"/>
        <v>313</v>
      </c>
      <c r="S12" s="121">
        <f t="shared" si="9"/>
        <v>334</v>
      </c>
      <c r="T12" s="121">
        <f t="shared" si="9"/>
        <v>100</v>
      </c>
      <c r="U12" s="121">
        <f t="shared" si="9"/>
        <v>96</v>
      </c>
      <c r="V12" s="120">
        <f t="shared" si="9"/>
        <v>0</v>
      </c>
      <c r="W12" s="120">
        <f t="shared" si="9"/>
        <v>319</v>
      </c>
      <c r="X12" s="121"/>
      <c r="Y12" s="121"/>
      <c r="Z12" s="121"/>
      <c r="AA12" s="119"/>
      <c r="AB12" s="121"/>
      <c r="AC12" s="119"/>
      <c r="AD12" s="121"/>
      <c r="AE12" s="119"/>
    </row>
    <row r="13" spans="1:31" s="51" customFormat="1" ht="63">
      <c r="A13" s="43" t="s">
        <v>105</v>
      </c>
      <c r="B13" s="46" t="s">
        <v>173</v>
      </c>
      <c r="C13" s="47"/>
      <c r="D13" s="43">
        <v>146</v>
      </c>
      <c r="E13" s="43">
        <v>50</v>
      </c>
      <c r="F13" s="43">
        <v>21</v>
      </c>
      <c r="G13" s="88">
        <f>G14</f>
        <v>0</v>
      </c>
      <c r="H13" s="48">
        <v>152</v>
      </c>
      <c r="I13" s="49">
        <v>175</v>
      </c>
      <c r="J13" s="49">
        <f>J14</f>
        <v>50</v>
      </c>
      <c r="K13" s="49">
        <v>35</v>
      </c>
      <c r="L13" s="48">
        <f>L14</f>
        <v>0</v>
      </c>
      <c r="M13" s="48">
        <f t="shared" ref="M13:M30" si="10">I13+J13/12*4-K13/12*6-L13</f>
        <v>174</v>
      </c>
      <c r="N13" s="49">
        <f>N14</f>
        <v>190</v>
      </c>
      <c r="O13" s="49">
        <f>O14</f>
        <v>50</v>
      </c>
      <c r="P13" s="49">
        <f>P14</f>
        <v>58</v>
      </c>
      <c r="Q13" s="48">
        <f>Q14</f>
        <v>0</v>
      </c>
      <c r="R13" s="48">
        <v>177</v>
      </c>
      <c r="S13" s="49">
        <f>S14</f>
        <v>182</v>
      </c>
      <c r="T13" s="49">
        <f>T14</f>
        <v>50</v>
      </c>
      <c r="U13" s="50">
        <f>U14</f>
        <v>46</v>
      </c>
      <c r="V13" s="67">
        <f>V14</f>
        <v>0</v>
      </c>
      <c r="W13" s="48">
        <f>W14</f>
        <v>175</v>
      </c>
      <c r="X13" s="49"/>
      <c r="Y13" s="49"/>
      <c r="Z13" s="43"/>
      <c r="AA13" s="43"/>
      <c r="AB13" s="43"/>
      <c r="AC13" s="43"/>
      <c r="AD13" s="43"/>
      <c r="AE13" s="49"/>
    </row>
    <row r="14" spans="1:31" s="51" customFormat="1" ht="31.5">
      <c r="A14" s="43"/>
      <c r="B14" s="46" t="s">
        <v>174</v>
      </c>
      <c r="C14" s="47"/>
      <c r="D14" s="43">
        <f>D15+D18</f>
        <v>146</v>
      </c>
      <c r="E14" s="43">
        <f>E15+E18</f>
        <v>50</v>
      </c>
      <c r="F14" s="43">
        <f>F15+F18</f>
        <v>21</v>
      </c>
      <c r="G14" s="88">
        <f>G15+G18</f>
        <v>0</v>
      </c>
      <c r="H14" s="48">
        <f t="shared" ref="H14:H20" si="11">D14+E14/12*4-F14/12*6-G14</f>
        <v>152</v>
      </c>
      <c r="I14" s="43">
        <f>I15+I18</f>
        <v>175</v>
      </c>
      <c r="J14" s="43">
        <f>J15+J18</f>
        <v>50</v>
      </c>
      <c r="K14" s="43">
        <f>K15+K18</f>
        <v>35</v>
      </c>
      <c r="L14" s="48">
        <f>L15+L18</f>
        <v>0</v>
      </c>
      <c r="M14" s="48">
        <f t="shared" si="10"/>
        <v>174</v>
      </c>
      <c r="N14" s="49">
        <v>190</v>
      </c>
      <c r="O14" s="49">
        <f>O15+O18</f>
        <v>50</v>
      </c>
      <c r="P14" s="49">
        <f>P15+P18</f>
        <v>58</v>
      </c>
      <c r="Q14" s="48">
        <f>Q15+Q18</f>
        <v>0</v>
      </c>
      <c r="R14" s="48">
        <v>177</v>
      </c>
      <c r="S14" s="49">
        <f>S15+S18</f>
        <v>182</v>
      </c>
      <c r="T14" s="49">
        <f>T15+T18</f>
        <v>50</v>
      </c>
      <c r="U14" s="50">
        <f>U15+U18</f>
        <v>46</v>
      </c>
      <c r="V14" s="67">
        <f>V15+V18</f>
        <v>0</v>
      </c>
      <c r="W14" s="48">
        <f>W15+W18</f>
        <v>175</v>
      </c>
      <c r="X14" s="49"/>
      <c r="Y14" s="49"/>
      <c r="Z14" s="43"/>
      <c r="AA14" s="43"/>
      <c r="AB14" s="43"/>
      <c r="AC14" s="43"/>
      <c r="AD14" s="43"/>
      <c r="AE14" s="49"/>
    </row>
    <row r="15" spans="1:31" s="60" customFormat="1" ht="31.5">
      <c r="A15" s="52" t="s">
        <v>106</v>
      </c>
      <c r="B15" s="53" t="s">
        <v>175</v>
      </c>
      <c r="C15" s="54">
        <v>2</v>
      </c>
      <c r="D15" s="55">
        <f>D16+D17</f>
        <v>130</v>
      </c>
      <c r="E15" s="55">
        <f>E16+E17</f>
        <v>25</v>
      </c>
      <c r="F15" s="55">
        <f>F16+F17</f>
        <v>21</v>
      </c>
      <c r="G15" s="55">
        <f>G16+G17</f>
        <v>0</v>
      </c>
      <c r="H15" s="56">
        <f t="shared" si="11"/>
        <v>128</v>
      </c>
      <c r="I15" s="55">
        <f t="shared" ref="I15:W15" si="12">I16+I17</f>
        <v>134</v>
      </c>
      <c r="J15" s="55">
        <f t="shared" si="12"/>
        <v>25</v>
      </c>
      <c r="K15" s="55">
        <f t="shared" si="12"/>
        <v>35</v>
      </c>
      <c r="L15" s="56">
        <f t="shared" si="12"/>
        <v>0</v>
      </c>
      <c r="M15" s="56">
        <f t="shared" si="12"/>
        <v>125</v>
      </c>
      <c r="N15" s="57">
        <f t="shared" si="12"/>
        <v>124</v>
      </c>
      <c r="O15" s="57">
        <f t="shared" si="12"/>
        <v>25</v>
      </c>
      <c r="P15" s="57">
        <f t="shared" si="12"/>
        <v>42</v>
      </c>
      <c r="Q15" s="56">
        <f t="shared" si="12"/>
        <v>0</v>
      </c>
      <c r="R15" s="58">
        <f t="shared" si="12"/>
        <v>111</v>
      </c>
      <c r="S15" s="57">
        <f t="shared" si="12"/>
        <v>107</v>
      </c>
      <c r="T15" s="57">
        <f t="shared" si="12"/>
        <v>25</v>
      </c>
      <c r="U15" s="57">
        <f t="shared" si="12"/>
        <v>46</v>
      </c>
      <c r="V15" s="56">
        <f t="shared" si="12"/>
        <v>0</v>
      </c>
      <c r="W15" s="58">
        <f t="shared" si="12"/>
        <v>92</v>
      </c>
      <c r="X15" s="59"/>
      <c r="Y15" s="59"/>
      <c r="Z15" s="52"/>
      <c r="AA15" s="52"/>
      <c r="AB15" s="52"/>
      <c r="AC15" s="52"/>
      <c r="AD15" s="52"/>
      <c r="AE15" s="59"/>
    </row>
    <row r="16" spans="1:31" s="68" customFormat="1" ht="31.5">
      <c r="A16" s="61"/>
      <c r="B16" s="62" t="s">
        <v>107</v>
      </c>
      <c r="C16" s="63">
        <v>2</v>
      </c>
      <c r="D16" s="64">
        <v>130</v>
      </c>
      <c r="E16" s="64">
        <v>25</v>
      </c>
      <c r="F16" s="64">
        <v>21</v>
      </c>
      <c r="G16" s="64">
        <v>0</v>
      </c>
      <c r="H16" s="65">
        <f t="shared" si="11"/>
        <v>128</v>
      </c>
      <c r="I16" s="64">
        <f>D16+E16-F16-G16</f>
        <v>134</v>
      </c>
      <c r="J16" s="64">
        <v>25</v>
      </c>
      <c r="K16" s="64">
        <v>35</v>
      </c>
      <c r="L16" s="93">
        <f>G16*0.6</f>
        <v>0</v>
      </c>
      <c r="M16" s="65">
        <f t="shared" si="10"/>
        <v>125</v>
      </c>
      <c r="N16" s="66">
        <f>I16+J16-K16-L16</f>
        <v>124</v>
      </c>
      <c r="O16" s="66">
        <v>25</v>
      </c>
      <c r="P16" s="66">
        <v>42</v>
      </c>
      <c r="Q16" s="65">
        <f>L16*0.6</f>
        <v>0</v>
      </c>
      <c r="R16" s="67">
        <f t="shared" ref="R16:R30" si="13">N16+O16/12*4-P16/12*6-Q16</f>
        <v>111</v>
      </c>
      <c r="S16" s="66">
        <f>N16+O16-P16-Q16</f>
        <v>107</v>
      </c>
      <c r="T16" s="66">
        <v>25</v>
      </c>
      <c r="U16" s="66">
        <v>46</v>
      </c>
      <c r="V16" s="65">
        <f>Q16*0.6</f>
        <v>0</v>
      </c>
      <c r="W16" s="67">
        <f t="shared" ref="W16:W30" si="14">S16+T16/12*4-U16/12*6-V16</f>
        <v>92</v>
      </c>
      <c r="X16" s="66"/>
      <c r="Y16" s="66"/>
      <c r="Z16" s="64"/>
      <c r="AA16" s="64"/>
      <c r="AB16" s="64"/>
      <c r="AC16" s="64"/>
      <c r="AD16" s="64"/>
      <c r="AE16" s="66"/>
    </row>
    <row r="17" spans="1:31" s="72" customFormat="1" ht="31.5">
      <c r="A17" s="45"/>
      <c r="B17" s="69" t="s">
        <v>68</v>
      </c>
      <c r="C17" s="47">
        <v>2</v>
      </c>
      <c r="D17" s="70">
        <v>0</v>
      </c>
      <c r="E17" s="70"/>
      <c r="F17" s="70">
        <v>0</v>
      </c>
      <c r="G17" s="70"/>
      <c r="H17" s="71">
        <f t="shared" si="11"/>
        <v>0</v>
      </c>
      <c r="I17" s="70">
        <f>D17+E17-F17-G17</f>
        <v>0</v>
      </c>
      <c r="J17" s="70"/>
      <c r="K17" s="70"/>
      <c r="L17" s="94">
        <f>G17*0.6</f>
        <v>0</v>
      </c>
      <c r="M17" s="71">
        <f t="shared" si="10"/>
        <v>0</v>
      </c>
      <c r="N17" s="59">
        <f t="shared" ref="N17:N20" si="15">I17+J17-K17-L17</f>
        <v>0</v>
      </c>
      <c r="O17" s="59"/>
      <c r="P17" s="59"/>
      <c r="Q17" s="71">
        <f>L17</f>
        <v>0</v>
      </c>
      <c r="R17" s="48">
        <f t="shared" si="13"/>
        <v>0</v>
      </c>
      <c r="S17" s="59">
        <f>N17+O17-P17-Q17</f>
        <v>0</v>
      </c>
      <c r="T17" s="59"/>
      <c r="U17" s="66"/>
      <c r="V17" s="65">
        <f>Q17</f>
        <v>0</v>
      </c>
      <c r="W17" s="48">
        <f t="shared" si="14"/>
        <v>0</v>
      </c>
      <c r="X17" s="59"/>
      <c r="Y17" s="59"/>
      <c r="Z17" s="70"/>
      <c r="AA17" s="70"/>
      <c r="AB17" s="70"/>
      <c r="AC17" s="70"/>
      <c r="AD17" s="70"/>
      <c r="AE17" s="59"/>
    </row>
    <row r="18" spans="1:31" s="60" customFormat="1" ht="31.5">
      <c r="A18" s="52" t="s">
        <v>108</v>
      </c>
      <c r="B18" s="73" t="s">
        <v>176</v>
      </c>
      <c r="C18" s="54">
        <v>1</v>
      </c>
      <c r="D18" s="55">
        <f>D19+D20</f>
        <v>16</v>
      </c>
      <c r="E18" s="55">
        <f>E19+E20</f>
        <v>25</v>
      </c>
      <c r="F18" s="55">
        <f>F19+F20</f>
        <v>0</v>
      </c>
      <c r="G18" s="55">
        <f>G19+G20</f>
        <v>0</v>
      </c>
      <c r="H18" s="56">
        <f t="shared" si="11"/>
        <v>24</v>
      </c>
      <c r="I18" s="55">
        <f>D18+E18-F18-G18</f>
        <v>41</v>
      </c>
      <c r="J18" s="55">
        <f t="shared" ref="J18:L18" si="16">J19+J20</f>
        <v>25</v>
      </c>
      <c r="K18" s="55">
        <f t="shared" si="16"/>
        <v>0</v>
      </c>
      <c r="L18" s="56">
        <f t="shared" si="16"/>
        <v>0</v>
      </c>
      <c r="M18" s="56">
        <f>M19+M20</f>
        <v>49</v>
      </c>
      <c r="N18" s="57">
        <f t="shared" si="15"/>
        <v>66</v>
      </c>
      <c r="O18" s="57">
        <f t="shared" ref="O18:R18" si="17">O19+O20</f>
        <v>25</v>
      </c>
      <c r="P18" s="57">
        <f t="shared" si="17"/>
        <v>16</v>
      </c>
      <c r="Q18" s="56">
        <f t="shared" si="17"/>
        <v>0</v>
      </c>
      <c r="R18" s="58">
        <f t="shared" si="17"/>
        <v>66</v>
      </c>
      <c r="S18" s="57">
        <f t="shared" ref="S18:S23" si="18">N18+O18-P18</f>
        <v>75</v>
      </c>
      <c r="T18" s="57">
        <f t="shared" ref="T18:W18" si="19">T19+T20</f>
        <v>25</v>
      </c>
      <c r="U18" s="57">
        <f t="shared" si="19"/>
        <v>0</v>
      </c>
      <c r="V18" s="56">
        <f t="shared" si="19"/>
        <v>0</v>
      </c>
      <c r="W18" s="58">
        <f t="shared" si="19"/>
        <v>83</v>
      </c>
      <c r="X18" s="59"/>
      <c r="Y18" s="59"/>
      <c r="Z18" s="52"/>
      <c r="AA18" s="52"/>
      <c r="AB18" s="52"/>
      <c r="AC18" s="52"/>
      <c r="AD18" s="52"/>
      <c r="AE18" s="59"/>
    </row>
    <row r="19" spans="1:31" s="68" customFormat="1" ht="31.5">
      <c r="A19" s="61"/>
      <c r="B19" s="62" t="s">
        <v>107</v>
      </c>
      <c r="C19" s="74">
        <v>1</v>
      </c>
      <c r="D19" s="64">
        <v>16</v>
      </c>
      <c r="E19" s="64">
        <v>25</v>
      </c>
      <c r="F19" s="64">
        <v>0</v>
      </c>
      <c r="G19" s="64"/>
      <c r="H19" s="65">
        <f t="shared" si="11"/>
        <v>24</v>
      </c>
      <c r="I19" s="64">
        <f t="shared" ref="I19:I20" si="20">D19+E19-F19-G19</f>
        <v>41</v>
      </c>
      <c r="J19" s="64">
        <v>25</v>
      </c>
      <c r="K19" s="64">
        <v>0</v>
      </c>
      <c r="L19" s="93">
        <v>0</v>
      </c>
      <c r="M19" s="65">
        <f t="shared" si="10"/>
        <v>49</v>
      </c>
      <c r="N19" s="66">
        <f t="shared" si="15"/>
        <v>66</v>
      </c>
      <c r="O19" s="66">
        <v>25</v>
      </c>
      <c r="P19" s="66">
        <v>16</v>
      </c>
      <c r="Q19" s="65">
        <f>L19*0.6</f>
        <v>0</v>
      </c>
      <c r="R19" s="67">
        <f t="shared" si="13"/>
        <v>66</v>
      </c>
      <c r="S19" s="66">
        <f t="shared" ref="S19:S21" si="21">N19+O19-P19-Q19</f>
        <v>75</v>
      </c>
      <c r="T19" s="66">
        <v>25</v>
      </c>
      <c r="U19" s="66">
        <v>0</v>
      </c>
      <c r="V19" s="65">
        <f>Q19*0.6</f>
        <v>0</v>
      </c>
      <c r="W19" s="67">
        <f t="shared" si="14"/>
        <v>83</v>
      </c>
      <c r="X19" s="66"/>
      <c r="Y19" s="66"/>
      <c r="Z19" s="64"/>
      <c r="AA19" s="64"/>
      <c r="AB19" s="64"/>
      <c r="AC19" s="64"/>
      <c r="AD19" s="64"/>
      <c r="AE19" s="66"/>
    </row>
    <row r="20" spans="1:31" s="72" customFormat="1" ht="31.5">
      <c r="A20" s="45"/>
      <c r="B20" s="69" t="s">
        <v>68</v>
      </c>
      <c r="C20" s="75">
        <v>1</v>
      </c>
      <c r="D20" s="70">
        <v>0</v>
      </c>
      <c r="E20" s="70"/>
      <c r="F20" s="70"/>
      <c r="G20" s="70"/>
      <c r="H20" s="71">
        <f t="shared" si="11"/>
        <v>0</v>
      </c>
      <c r="I20" s="70">
        <f t="shared" si="20"/>
        <v>0</v>
      </c>
      <c r="J20" s="70"/>
      <c r="K20" s="70"/>
      <c r="L20" s="94">
        <f t="shared" ref="L20" si="22">G20*0.6</f>
        <v>0</v>
      </c>
      <c r="M20" s="71">
        <f t="shared" si="10"/>
        <v>0</v>
      </c>
      <c r="N20" s="59">
        <f t="shared" si="15"/>
        <v>0</v>
      </c>
      <c r="O20" s="59"/>
      <c r="P20" s="59"/>
      <c r="Q20" s="71">
        <f t="shared" ref="Q20" si="23">L20</f>
        <v>0</v>
      </c>
      <c r="R20" s="48">
        <f t="shared" si="13"/>
        <v>0</v>
      </c>
      <c r="S20" s="59">
        <f t="shared" si="21"/>
        <v>0</v>
      </c>
      <c r="T20" s="59"/>
      <c r="U20" s="66"/>
      <c r="V20" s="65">
        <f t="shared" ref="V20" si="24">Q20</f>
        <v>0</v>
      </c>
      <c r="W20" s="48">
        <f t="shared" si="14"/>
        <v>0</v>
      </c>
      <c r="X20" s="59"/>
      <c r="Y20" s="59"/>
      <c r="Z20" s="70"/>
      <c r="AA20" s="70"/>
      <c r="AB20" s="70"/>
      <c r="AC20" s="70"/>
      <c r="AD20" s="70"/>
      <c r="AE20" s="59"/>
    </row>
    <row r="21" spans="1:31" s="72" customFormat="1" ht="15.75">
      <c r="A21" s="45"/>
      <c r="B21" s="69"/>
      <c r="C21" s="47"/>
      <c r="D21" s="45"/>
      <c r="E21" s="45"/>
      <c r="F21" s="45"/>
      <c r="G21" s="45"/>
      <c r="H21" s="48"/>
      <c r="I21" s="49"/>
      <c r="J21" s="49"/>
      <c r="K21" s="49"/>
      <c r="L21" s="48"/>
      <c r="M21" s="48">
        <f t="shared" si="10"/>
        <v>0</v>
      </c>
      <c r="N21" s="49"/>
      <c r="O21" s="49"/>
      <c r="P21" s="49"/>
      <c r="Q21" s="48"/>
      <c r="R21" s="48">
        <f t="shared" si="13"/>
        <v>0</v>
      </c>
      <c r="S21" s="45">
        <f t="shared" si="21"/>
        <v>0</v>
      </c>
      <c r="T21" s="45"/>
      <c r="U21" s="61"/>
      <c r="V21" s="96"/>
      <c r="W21" s="48">
        <f t="shared" si="14"/>
        <v>0</v>
      </c>
      <c r="X21" s="49"/>
      <c r="Y21" s="49"/>
      <c r="Z21" s="45"/>
      <c r="AA21" s="45"/>
      <c r="AB21" s="45"/>
      <c r="AC21" s="45"/>
      <c r="AD21" s="45"/>
      <c r="AE21" s="45"/>
    </row>
    <row r="22" spans="1:31" s="51" customFormat="1" ht="47.25">
      <c r="A22" s="43" t="s">
        <v>110</v>
      </c>
      <c r="B22" s="46" t="s">
        <v>177</v>
      </c>
      <c r="C22" s="47"/>
      <c r="D22" s="43">
        <f>D23+D27</f>
        <v>93</v>
      </c>
      <c r="E22" s="43">
        <f>E23+E27</f>
        <v>50</v>
      </c>
      <c r="F22" s="43">
        <f>F23+F27</f>
        <v>22</v>
      </c>
      <c r="G22" s="88">
        <f>G23+G27</f>
        <v>0</v>
      </c>
      <c r="H22" s="48">
        <f t="shared" ref="H22:H30" si="25">D22+E22/12*4-F22/12*6-G22</f>
        <v>99</v>
      </c>
      <c r="I22" s="43">
        <f>I23+I27</f>
        <v>121</v>
      </c>
      <c r="J22" s="43">
        <f>J23+J27</f>
        <v>50</v>
      </c>
      <c r="K22" s="43">
        <f>K23+K27</f>
        <v>35</v>
      </c>
      <c r="L22" s="48">
        <f>L23+L27</f>
        <v>0</v>
      </c>
      <c r="M22" s="48">
        <f t="shared" si="10"/>
        <v>120</v>
      </c>
      <c r="N22" s="49">
        <f>N23+N27</f>
        <v>136</v>
      </c>
      <c r="O22" s="49">
        <f>O23+O27</f>
        <v>50</v>
      </c>
      <c r="P22" s="49">
        <f>P23+P27</f>
        <v>34</v>
      </c>
      <c r="Q22" s="48">
        <f>Q23+Q27</f>
        <v>0</v>
      </c>
      <c r="R22" s="48">
        <f t="shared" si="13"/>
        <v>136</v>
      </c>
      <c r="S22" s="49">
        <f t="shared" si="18"/>
        <v>152</v>
      </c>
      <c r="T22" s="49">
        <f>T23+T27</f>
        <v>50</v>
      </c>
      <c r="U22" s="50">
        <f>U23+U27</f>
        <v>50</v>
      </c>
      <c r="V22" s="67">
        <f>V23+V27</f>
        <v>0</v>
      </c>
      <c r="W22" s="48">
        <f>W23+W27</f>
        <v>144</v>
      </c>
      <c r="X22" s="49"/>
      <c r="Y22" s="49"/>
      <c r="Z22" s="43"/>
      <c r="AA22" s="43"/>
      <c r="AB22" s="43"/>
      <c r="AC22" s="43"/>
      <c r="AD22" s="43"/>
      <c r="AE22" s="49"/>
    </row>
    <row r="23" spans="1:31" s="51" customFormat="1" ht="31.5">
      <c r="A23" s="43"/>
      <c r="B23" s="46" t="s">
        <v>174</v>
      </c>
      <c r="C23" s="47"/>
      <c r="D23" s="43">
        <f>D24</f>
        <v>34</v>
      </c>
      <c r="E23" s="43">
        <f>E24</f>
        <v>25</v>
      </c>
      <c r="F23" s="43">
        <f>F24</f>
        <v>9</v>
      </c>
      <c r="G23" s="88">
        <f>G24</f>
        <v>0</v>
      </c>
      <c r="H23" s="48">
        <f t="shared" si="25"/>
        <v>38</v>
      </c>
      <c r="I23" s="43">
        <f>I24</f>
        <v>50</v>
      </c>
      <c r="J23" s="43">
        <f>J24</f>
        <v>25</v>
      </c>
      <c r="K23" s="43">
        <f>K24</f>
        <v>12</v>
      </c>
      <c r="L23" s="48">
        <f>L24</f>
        <v>0</v>
      </c>
      <c r="M23" s="48">
        <f t="shared" si="10"/>
        <v>52</v>
      </c>
      <c r="N23" s="49">
        <f>N24</f>
        <v>63</v>
      </c>
      <c r="O23" s="49">
        <f>O24</f>
        <v>25</v>
      </c>
      <c r="P23" s="49">
        <f>P24</f>
        <v>13</v>
      </c>
      <c r="Q23" s="48">
        <f>Q24</f>
        <v>0</v>
      </c>
      <c r="R23" s="48">
        <f t="shared" si="13"/>
        <v>65</v>
      </c>
      <c r="S23" s="49">
        <f t="shared" si="18"/>
        <v>75</v>
      </c>
      <c r="T23" s="49">
        <f>T24</f>
        <v>25</v>
      </c>
      <c r="U23" s="50">
        <f>U24</f>
        <v>25</v>
      </c>
      <c r="V23" s="67">
        <f>V24</f>
        <v>0</v>
      </c>
      <c r="W23" s="48">
        <f>W24</f>
        <v>71</v>
      </c>
      <c r="X23" s="49"/>
      <c r="Y23" s="49"/>
      <c r="Z23" s="43"/>
      <c r="AA23" s="43"/>
      <c r="AB23" s="43"/>
      <c r="AC23" s="43"/>
      <c r="AD23" s="43"/>
      <c r="AE23" s="49"/>
    </row>
    <row r="24" spans="1:31" s="60" customFormat="1" ht="31.5">
      <c r="A24" s="52" t="s">
        <v>106</v>
      </c>
      <c r="B24" s="53" t="s">
        <v>175</v>
      </c>
      <c r="C24" s="54">
        <v>2</v>
      </c>
      <c r="D24" s="55">
        <f t="shared" ref="D24:I24" si="26">D25+D26</f>
        <v>34</v>
      </c>
      <c r="E24" s="55">
        <f t="shared" si="26"/>
        <v>25</v>
      </c>
      <c r="F24" s="55">
        <f t="shared" si="26"/>
        <v>9</v>
      </c>
      <c r="G24" s="55">
        <f t="shared" si="26"/>
        <v>0</v>
      </c>
      <c r="H24" s="56">
        <f t="shared" si="26"/>
        <v>38</v>
      </c>
      <c r="I24" s="55">
        <f t="shared" si="26"/>
        <v>50</v>
      </c>
      <c r="J24" s="55">
        <f t="shared" ref="J24:L24" si="27">J25+J26</f>
        <v>25</v>
      </c>
      <c r="K24" s="55">
        <f t="shared" si="27"/>
        <v>12</v>
      </c>
      <c r="L24" s="56">
        <f t="shared" si="27"/>
        <v>0</v>
      </c>
      <c r="M24" s="56">
        <f>M25+M26</f>
        <v>52</v>
      </c>
      <c r="N24" s="57">
        <f>N25+N26</f>
        <v>63</v>
      </c>
      <c r="O24" s="57">
        <f t="shared" ref="O24:W24" si="28">O25+O26</f>
        <v>25</v>
      </c>
      <c r="P24" s="57">
        <f t="shared" si="28"/>
        <v>13</v>
      </c>
      <c r="Q24" s="56">
        <f t="shared" si="28"/>
        <v>0</v>
      </c>
      <c r="R24" s="58">
        <f t="shared" si="28"/>
        <v>65</v>
      </c>
      <c r="S24" s="57">
        <f t="shared" si="28"/>
        <v>75</v>
      </c>
      <c r="T24" s="57">
        <f t="shared" si="28"/>
        <v>25</v>
      </c>
      <c r="U24" s="57">
        <f t="shared" si="28"/>
        <v>25</v>
      </c>
      <c r="V24" s="56">
        <f t="shared" si="28"/>
        <v>0</v>
      </c>
      <c r="W24" s="58">
        <f t="shared" si="28"/>
        <v>71</v>
      </c>
      <c r="X24" s="59"/>
      <c r="Y24" s="59"/>
      <c r="Z24" s="52"/>
      <c r="AA24" s="52"/>
      <c r="AB24" s="52"/>
      <c r="AC24" s="52"/>
      <c r="AD24" s="52"/>
      <c r="AE24" s="59"/>
    </row>
    <row r="25" spans="1:31" s="68" customFormat="1" ht="31.5">
      <c r="A25" s="61"/>
      <c r="B25" s="62" t="s">
        <v>107</v>
      </c>
      <c r="C25" s="74">
        <v>2</v>
      </c>
      <c r="D25" s="64">
        <v>34</v>
      </c>
      <c r="E25" s="64">
        <v>25</v>
      </c>
      <c r="F25" s="64">
        <v>9</v>
      </c>
      <c r="G25" s="64">
        <v>0</v>
      </c>
      <c r="H25" s="65">
        <f t="shared" si="25"/>
        <v>38</v>
      </c>
      <c r="I25" s="64">
        <f t="shared" ref="I25:I26" si="29">D25+E25-F25-G25</f>
        <v>50</v>
      </c>
      <c r="J25" s="64">
        <v>25</v>
      </c>
      <c r="K25" s="64">
        <v>12</v>
      </c>
      <c r="L25" s="93">
        <f t="shared" ref="L25:L26" si="30">G25*0.6</f>
        <v>0</v>
      </c>
      <c r="M25" s="65">
        <f t="shared" si="10"/>
        <v>52</v>
      </c>
      <c r="N25" s="66">
        <f t="shared" ref="N25:N26" si="31">I25+J25-K25-L25</f>
        <v>63</v>
      </c>
      <c r="O25" s="66">
        <v>25</v>
      </c>
      <c r="P25" s="66">
        <v>13</v>
      </c>
      <c r="Q25" s="65">
        <f t="shared" ref="Q25:Q26" si="32">L25</f>
        <v>0</v>
      </c>
      <c r="R25" s="67">
        <f t="shared" si="13"/>
        <v>65</v>
      </c>
      <c r="S25" s="66">
        <f t="shared" ref="S25:S26" si="33">N25+O25-P25-Q25</f>
        <v>75</v>
      </c>
      <c r="T25" s="66">
        <v>25</v>
      </c>
      <c r="U25" s="66">
        <v>25</v>
      </c>
      <c r="V25" s="65">
        <f t="shared" ref="V25:V26" si="34">Q25*0.6</f>
        <v>0</v>
      </c>
      <c r="W25" s="67">
        <f t="shared" si="14"/>
        <v>71</v>
      </c>
      <c r="X25" s="66"/>
      <c r="Y25" s="66"/>
      <c r="Z25" s="64"/>
      <c r="AA25" s="64"/>
      <c r="AB25" s="64"/>
      <c r="AC25" s="64"/>
      <c r="AD25" s="64"/>
      <c r="AE25" s="66"/>
    </row>
    <row r="26" spans="1:31" s="72" customFormat="1" ht="31.5">
      <c r="A26" s="45"/>
      <c r="B26" s="69" t="s">
        <v>68</v>
      </c>
      <c r="C26" s="75">
        <v>2</v>
      </c>
      <c r="D26" s="70">
        <v>0</v>
      </c>
      <c r="E26" s="70"/>
      <c r="F26" s="70"/>
      <c r="G26" s="70"/>
      <c r="H26" s="71">
        <f t="shared" si="25"/>
        <v>0</v>
      </c>
      <c r="I26" s="70">
        <f t="shared" si="29"/>
        <v>0</v>
      </c>
      <c r="J26" s="70"/>
      <c r="K26" s="70"/>
      <c r="L26" s="94">
        <f t="shared" si="30"/>
        <v>0</v>
      </c>
      <c r="M26" s="71">
        <f t="shared" si="10"/>
        <v>0</v>
      </c>
      <c r="N26" s="59">
        <f t="shared" si="31"/>
        <v>0</v>
      </c>
      <c r="O26" s="59"/>
      <c r="P26" s="59"/>
      <c r="Q26" s="71">
        <f t="shared" si="32"/>
        <v>0</v>
      </c>
      <c r="R26" s="48">
        <f t="shared" si="13"/>
        <v>0</v>
      </c>
      <c r="S26" s="59">
        <f t="shared" si="33"/>
        <v>0</v>
      </c>
      <c r="T26" s="59"/>
      <c r="U26" s="66"/>
      <c r="V26" s="65">
        <f t="shared" si="34"/>
        <v>0</v>
      </c>
      <c r="W26" s="48">
        <f t="shared" si="14"/>
        <v>0</v>
      </c>
      <c r="X26" s="59"/>
      <c r="Y26" s="59"/>
      <c r="Z26" s="70"/>
      <c r="AA26" s="70"/>
      <c r="AB26" s="70"/>
      <c r="AC26" s="70"/>
      <c r="AD26" s="70"/>
      <c r="AE26" s="59"/>
    </row>
    <row r="27" spans="1:31" s="51" customFormat="1" ht="31.5">
      <c r="A27" s="43"/>
      <c r="B27" s="46" t="s">
        <v>178</v>
      </c>
      <c r="C27" s="47"/>
      <c r="D27" s="43">
        <f>D28</f>
        <v>59</v>
      </c>
      <c r="E27" s="43">
        <f>E28</f>
        <v>25</v>
      </c>
      <c r="F27" s="43">
        <f>F28</f>
        <v>13</v>
      </c>
      <c r="G27" s="91">
        <f>G28</f>
        <v>0</v>
      </c>
      <c r="H27" s="48">
        <f t="shared" si="25"/>
        <v>61</v>
      </c>
      <c r="I27" s="43">
        <f t="shared" ref="I27:L27" si="35">I28</f>
        <v>71</v>
      </c>
      <c r="J27" s="43">
        <f t="shared" si="35"/>
        <v>25</v>
      </c>
      <c r="K27" s="43">
        <f t="shared" si="35"/>
        <v>23</v>
      </c>
      <c r="L27" s="48">
        <f t="shared" si="35"/>
        <v>0</v>
      </c>
      <c r="M27" s="48">
        <f t="shared" si="10"/>
        <v>68</v>
      </c>
      <c r="N27" s="49">
        <f t="shared" ref="N27:P27" si="36">N28</f>
        <v>73</v>
      </c>
      <c r="O27" s="49">
        <f t="shared" si="36"/>
        <v>25</v>
      </c>
      <c r="P27" s="49">
        <f t="shared" si="36"/>
        <v>21</v>
      </c>
      <c r="Q27" s="48">
        <f>L27*0.6</f>
        <v>0</v>
      </c>
      <c r="R27" s="48">
        <f t="shared" si="13"/>
        <v>71</v>
      </c>
      <c r="S27" s="49">
        <f t="shared" ref="S27:U27" si="37">S28</f>
        <v>77</v>
      </c>
      <c r="T27" s="49">
        <f t="shared" si="37"/>
        <v>25</v>
      </c>
      <c r="U27" s="50">
        <f t="shared" si="37"/>
        <v>25</v>
      </c>
      <c r="V27" s="67">
        <f>Q27*0.6</f>
        <v>0</v>
      </c>
      <c r="W27" s="48">
        <f t="shared" si="14"/>
        <v>73</v>
      </c>
      <c r="X27" s="49"/>
      <c r="Y27" s="49"/>
      <c r="Z27" s="43"/>
      <c r="AA27" s="43"/>
      <c r="AB27" s="43"/>
      <c r="AC27" s="43"/>
      <c r="AD27" s="43"/>
      <c r="AE27" s="49"/>
    </row>
    <row r="28" spans="1:31" s="60" customFormat="1" ht="31.5">
      <c r="A28" s="52" t="s">
        <v>106</v>
      </c>
      <c r="B28" s="53" t="s">
        <v>175</v>
      </c>
      <c r="C28" s="54">
        <v>2</v>
      </c>
      <c r="D28" s="55">
        <f>D29+D30</f>
        <v>59</v>
      </c>
      <c r="E28" s="55">
        <f>E29+E30</f>
        <v>25</v>
      </c>
      <c r="F28" s="55">
        <f>F29+F30</f>
        <v>13</v>
      </c>
      <c r="G28" s="55">
        <f t="shared" ref="G28:W28" si="38">G29+G30</f>
        <v>0</v>
      </c>
      <c r="H28" s="56">
        <f t="shared" si="38"/>
        <v>61</v>
      </c>
      <c r="I28" s="55">
        <f t="shared" si="38"/>
        <v>71</v>
      </c>
      <c r="J28" s="55">
        <f t="shared" si="38"/>
        <v>25</v>
      </c>
      <c r="K28" s="55">
        <f t="shared" si="38"/>
        <v>23</v>
      </c>
      <c r="L28" s="56">
        <f t="shared" si="38"/>
        <v>0</v>
      </c>
      <c r="M28" s="56">
        <f t="shared" si="38"/>
        <v>68</v>
      </c>
      <c r="N28" s="57">
        <f t="shared" si="38"/>
        <v>73</v>
      </c>
      <c r="O28" s="57">
        <f t="shared" si="38"/>
        <v>25</v>
      </c>
      <c r="P28" s="57">
        <f t="shared" si="38"/>
        <v>21</v>
      </c>
      <c r="Q28" s="56">
        <f t="shared" si="38"/>
        <v>0</v>
      </c>
      <c r="R28" s="58">
        <f t="shared" si="38"/>
        <v>71</v>
      </c>
      <c r="S28" s="57">
        <f t="shared" si="38"/>
        <v>77</v>
      </c>
      <c r="T28" s="57">
        <f t="shared" si="38"/>
        <v>25</v>
      </c>
      <c r="U28" s="57">
        <f t="shared" si="38"/>
        <v>25</v>
      </c>
      <c r="V28" s="56">
        <f t="shared" si="38"/>
        <v>0</v>
      </c>
      <c r="W28" s="58">
        <f t="shared" si="38"/>
        <v>73</v>
      </c>
      <c r="X28" s="59"/>
      <c r="Y28" s="59"/>
      <c r="Z28" s="52"/>
      <c r="AA28" s="52"/>
      <c r="AB28" s="52"/>
      <c r="AC28" s="52"/>
      <c r="AD28" s="52"/>
      <c r="AE28" s="59"/>
    </row>
    <row r="29" spans="1:31" s="68" customFormat="1" ht="31.5">
      <c r="A29" s="61"/>
      <c r="B29" s="62" t="s">
        <v>107</v>
      </c>
      <c r="C29" s="74">
        <v>2</v>
      </c>
      <c r="D29" s="64">
        <v>59</v>
      </c>
      <c r="E29" s="64">
        <v>25</v>
      </c>
      <c r="F29" s="64">
        <v>13</v>
      </c>
      <c r="G29" s="64">
        <v>0</v>
      </c>
      <c r="H29" s="65">
        <f t="shared" si="25"/>
        <v>61</v>
      </c>
      <c r="I29" s="64">
        <f t="shared" ref="I29:I41" si="39">D29+E29-F29-G29</f>
        <v>71</v>
      </c>
      <c r="J29" s="64">
        <v>25</v>
      </c>
      <c r="K29" s="64">
        <v>23</v>
      </c>
      <c r="L29" s="93">
        <f t="shared" ref="L29:L30" si="40">G29*0.6</f>
        <v>0</v>
      </c>
      <c r="M29" s="65">
        <f t="shared" si="10"/>
        <v>68</v>
      </c>
      <c r="N29" s="66">
        <f t="shared" ref="N29:N30" si="41">I29+J29-K29-L29</f>
        <v>73</v>
      </c>
      <c r="O29" s="66">
        <v>25</v>
      </c>
      <c r="P29" s="66">
        <v>21</v>
      </c>
      <c r="Q29" s="65">
        <f>L29*0.6</f>
        <v>0</v>
      </c>
      <c r="R29" s="67">
        <f t="shared" si="13"/>
        <v>71</v>
      </c>
      <c r="S29" s="66">
        <f t="shared" ref="S29:S37" si="42">N29+O29-P29-Q29</f>
        <v>77</v>
      </c>
      <c r="T29" s="66">
        <v>25</v>
      </c>
      <c r="U29" s="66">
        <v>25</v>
      </c>
      <c r="V29" s="65">
        <f>Q29*0.6</f>
        <v>0</v>
      </c>
      <c r="W29" s="67">
        <f t="shared" si="14"/>
        <v>73</v>
      </c>
      <c r="X29" s="66"/>
      <c r="Y29" s="66"/>
      <c r="Z29" s="64"/>
      <c r="AA29" s="64"/>
      <c r="AB29" s="64"/>
      <c r="AC29" s="64"/>
      <c r="AD29" s="64"/>
      <c r="AE29" s="66"/>
    </row>
    <row r="30" spans="1:31" s="72" customFormat="1" ht="31.5">
      <c r="A30" s="45"/>
      <c r="B30" s="69" t="s">
        <v>68</v>
      </c>
      <c r="C30" s="75">
        <v>2</v>
      </c>
      <c r="D30" s="70">
        <v>0</v>
      </c>
      <c r="E30" s="70"/>
      <c r="F30" s="70"/>
      <c r="G30" s="70"/>
      <c r="H30" s="71">
        <f t="shared" si="25"/>
        <v>0</v>
      </c>
      <c r="I30" s="70">
        <f t="shared" si="39"/>
        <v>0</v>
      </c>
      <c r="J30" s="70">
        <v>0</v>
      </c>
      <c r="K30" s="70">
        <v>0</v>
      </c>
      <c r="L30" s="94">
        <f t="shared" si="40"/>
        <v>0</v>
      </c>
      <c r="M30" s="71">
        <f t="shared" si="10"/>
        <v>0</v>
      </c>
      <c r="N30" s="59">
        <f t="shared" si="41"/>
        <v>0</v>
      </c>
      <c r="O30" s="59">
        <v>0</v>
      </c>
      <c r="P30" s="59">
        <v>0</v>
      </c>
      <c r="Q30" s="71">
        <f t="shared" ref="Q30" si="43">L30</f>
        <v>0</v>
      </c>
      <c r="R30" s="48">
        <f t="shared" si="13"/>
        <v>0</v>
      </c>
      <c r="S30" s="59">
        <f t="shared" si="42"/>
        <v>0</v>
      </c>
      <c r="T30" s="59">
        <v>0</v>
      </c>
      <c r="U30" s="66">
        <v>0</v>
      </c>
      <c r="V30" s="65">
        <f t="shared" ref="V30" si="44">Q30</f>
        <v>0</v>
      </c>
      <c r="W30" s="48">
        <f t="shared" si="14"/>
        <v>0</v>
      </c>
      <c r="X30" s="59"/>
      <c r="Y30" s="59"/>
      <c r="Z30" s="70"/>
      <c r="AA30" s="70"/>
      <c r="AB30" s="70"/>
      <c r="AC30" s="70"/>
      <c r="AD30" s="70"/>
      <c r="AE30" s="59"/>
    </row>
    <row r="31" spans="1:31" s="72" customFormat="1" ht="15.75">
      <c r="A31" s="45"/>
      <c r="B31" s="69"/>
      <c r="C31" s="75"/>
      <c r="D31" s="70"/>
      <c r="E31" s="70"/>
      <c r="F31" s="70"/>
      <c r="G31" s="70"/>
      <c r="H31" s="71"/>
      <c r="I31" s="70"/>
      <c r="J31" s="70"/>
      <c r="K31" s="70"/>
      <c r="L31" s="94"/>
      <c r="M31" s="71"/>
      <c r="N31" s="59"/>
      <c r="O31" s="59"/>
      <c r="P31" s="59"/>
      <c r="Q31" s="71"/>
      <c r="R31" s="48"/>
      <c r="S31" s="59"/>
      <c r="T31" s="59"/>
      <c r="U31" s="66"/>
      <c r="V31" s="65"/>
      <c r="W31" s="48"/>
      <c r="X31" s="59"/>
      <c r="Y31" s="59"/>
      <c r="Z31" s="70"/>
      <c r="AA31" s="70"/>
      <c r="AB31" s="70"/>
      <c r="AC31" s="70"/>
      <c r="AD31" s="70"/>
      <c r="AE31" s="59"/>
    </row>
    <row r="32" spans="1:31" s="68" customFormat="1" ht="126">
      <c r="A32" s="119" t="s">
        <v>205</v>
      </c>
      <c r="B32" s="117" t="s">
        <v>226</v>
      </c>
      <c r="C32" s="122">
        <f>C33</f>
        <v>0</v>
      </c>
      <c r="D32" s="125">
        <f t="shared" ref="D32:W32" si="45">D33</f>
        <v>0</v>
      </c>
      <c r="E32" s="125">
        <f t="shared" si="45"/>
        <v>15</v>
      </c>
      <c r="F32" s="125">
        <f t="shared" si="45"/>
        <v>0</v>
      </c>
      <c r="G32" s="125">
        <f t="shared" si="45"/>
        <v>0</v>
      </c>
      <c r="H32" s="123">
        <f t="shared" si="45"/>
        <v>5</v>
      </c>
      <c r="I32" s="125">
        <f t="shared" si="45"/>
        <v>15</v>
      </c>
      <c r="J32" s="125">
        <f t="shared" si="45"/>
        <v>15</v>
      </c>
      <c r="K32" s="125">
        <f t="shared" si="45"/>
        <v>15</v>
      </c>
      <c r="L32" s="123">
        <f t="shared" si="45"/>
        <v>0</v>
      </c>
      <c r="M32" s="123">
        <f t="shared" si="45"/>
        <v>13</v>
      </c>
      <c r="N32" s="124">
        <f t="shared" si="45"/>
        <v>15</v>
      </c>
      <c r="O32" s="124">
        <f t="shared" si="45"/>
        <v>15</v>
      </c>
      <c r="P32" s="124">
        <f t="shared" si="45"/>
        <v>15</v>
      </c>
      <c r="Q32" s="123">
        <f t="shared" si="45"/>
        <v>0</v>
      </c>
      <c r="R32" s="120">
        <f t="shared" si="45"/>
        <v>13</v>
      </c>
      <c r="S32" s="124">
        <f t="shared" si="45"/>
        <v>15</v>
      </c>
      <c r="T32" s="124">
        <f t="shared" si="45"/>
        <v>15</v>
      </c>
      <c r="U32" s="124">
        <f t="shared" si="45"/>
        <v>15</v>
      </c>
      <c r="V32" s="123">
        <f t="shared" si="45"/>
        <v>0</v>
      </c>
      <c r="W32" s="120">
        <f t="shared" si="45"/>
        <v>13</v>
      </c>
      <c r="X32" s="124">
        <v>288</v>
      </c>
      <c r="Y32" s="124">
        <v>1440</v>
      </c>
      <c r="Z32" s="125">
        <f t="shared" ref="Z32:Z33" si="46">Z33</f>
        <v>288</v>
      </c>
      <c r="AA32" s="125">
        <f t="shared" ref="AA32:AA33" si="47">AA33</f>
        <v>3744</v>
      </c>
      <c r="AB32" s="125">
        <f t="shared" ref="AB32:AB33" si="48">AB33</f>
        <v>288</v>
      </c>
      <c r="AC32" s="125">
        <f t="shared" ref="AC32:AC33" si="49">AC33</f>
        <v>3744</v>
      </c>
      <c r="AD32" s="125">
        <f t="shared" ref="AD32:AD33" si="50">AD33</f>
        <v>288</v>
      </c>
      <c r="AE32" s="124">
        <f t="shared" ref="AE32:AE33" si="51">AE33</f>
        <v>3744</v>
      </c>
    </row>
    <row r="33" spans="1:31" s="68" customFormat="1" ht="47.25">
      <c r="A33" s="61"/>
      <c r="B33" s="62" t="s">
        <v>227</v>
      </c>
      <c r="C33" s="74">
        <f>C34</f>
        <v>0</v>
      </c>
      <c r="D33" s="64">
        <f t="shared" ref="D33:W33" si="52">D34</f>
        <v>0</v>
      </c>
      <c r="E33" s="64">
        <f t="shared" si="52"/>
        <v>15</v>
      </c>
      <c r="F33" s="64">
        <f t="shared" si="52"/>
        <v>0</v>
      </c>
      <c r="G33" s="64">
        <f t="shared" si="52"/>
        <v>0</v>
      </c>
      <c r="H33" s="65">
        <f t="shared" si="52"/>
        <v>5</v>
      </c>
      <c r="I33" s="64">
        <f t="shared" si="52"/>
        <v>15</v>
      </c>
      <c r="J33" s="64">
        <f t="shared" si="52"/>
        <v>15</v>
      </c>
      <c r="K33" s="64">
        <f t="shared" si="52"/>
        <v>15</v>
      </c>
      <c r="L33" s="93">
        <f t="shared" si="52"/>
        <v>0</v>
      </c>
      <c r="M33" s="65">
        <f t="shared" si="52"/>
        <v>13</v>
      </c>
      <c r="N33" s="66">
        <f t="shared" si="52"/>
        <v>15</v>
      </c>
      <c r="O33" s="66">
        <f t="shared" si="52"/>
        <v>15</v>
      </c>
      <c r="P33" s="66">
        <f t="shared" si="52"/>
        <v>15</v>
      </c>
      <c r="Q33" s="65">
        <f t="shared" si="52"/>
        <v>0</v>
      </c>
      <c r="R33" s="67">
        <f t="shared" si="52"/>
        <v>13</v>
      </c>
      <c r="S33" s="66">
        <f t="shared" si="52"/>
        <v>15</v>
      </c>
      <c r="T33" s="66">
        <f t="shared" si="52"/>
        <v>15</v>
      </c>
      <c r="U33" s="66">
        <f t="shared" si="52"/>
        <v>15</v>
      </c>
      <c r="V33" s="65">
        <f t="shared" si="52"/>
        <v>0</v>
      </c>
      <c r="W33" s="67">
        <f t="shared" si="52"/>
        <v>13</v>
      </c>
      <c r="X33" s="66">
        <v>288</v>
      </c>
      <c r="Y33" s="66">
        <v>1440</v>
      </c>
      <c r="Z33" s="64">
        <f t="shared" si="46"/>
        <v>288</v>
      </c>
      <c r="AA33" s="64">
        <f t="shared" si="47"/>
        <v>3744</v>
      </c>
      <c r="AB33" s="64">
        <f t="shared" si="48"/>
        <v>288</v>
      </c>
      <c r="AC33" s="64">
        <f t="shared" si="49"/>
        <v>3744</v>
      </c>
      <c r="AD33" s="64">
        <f t="shared" si="50"/>
        <v>288</v>
      </c>
      <c r="AE33" s="66">
        <f t="shared" si="51"/>
        <v>3744</v>
      </c>
    </row>
    <row r="34" spans="1:31" s="72" customFormat="1" ht="15.75">
      <c r="A34" s="45" t="s">
        <v>106</v>
      </c>
      <c r="B34" s="53" t="s">
        <v>206</v>
      </c>
      <c r="C34" s="54">
        <f>C35+C36</f>
        <v>0</v>
      </c>
      <c r="D34" s="108">
        <f t="shared" ref="D34:W34" si="53">D35+D36</f>
        <v>0</v>
      </c>
      <c r="E34" s="108">
        <f t="shared" si="53"/>
        <v>15</v>
      </c>
      <c r="F34" s="108">
        <f t="shared" si="53"/>
        <v>0</v>
      </c>
      <c r="G34" s="108">
        <f t="shared" si="53"/>
        <v>0</v>
      </c>
      <c r="H34" s="56">
        <f t="shared" si="53"/>
        <v>5</v>
      </c>
      <c r="I34" s="108">
        <f t="shared" si="53"/>
        <v>15</v>
      </c>
      <c r="J34" s="108">
        <f t="shared" si="53"/>
        <v>15</v>
      </c>
      <c r="K34" s="108">
        <f t="shared" si="53"/>
        <v>15</v>
      </c>
      <c r="L34" s="109">
        <f t="shared" si="53"/>
        <v>0</v>
      </c>
      <c r="M34" s="56">
        <f t="shared" si="53"/>
        <v>13</v>
      </c>
      <c r="N34" s="57">
        <f t="shared" si="53"/>
        <v>15</v>
      </c>
      <c r="O34" s="57">
        <f t="shared" si="53"/>
        <v>15</v>
      </c>
      <c r="P34" s="57">
        <f t="shared" si="53"/>
        <v>15</v>
      </c>
      <c r="Q34" s="56">
        <f t="shared" si="53"/>
        <v>0</v>
      </c>
      <c r="R34" s="58">
        <f t="shared" si="53"/>
        <v>13</v>
      </c>
      <c r="S34" s="57">
        <f t="shared" si="53"/>
        <v>15</v>
      </c>
      <c r="T34" s="57">
        <f t="shared" si="53"/>
        <v>15</v>
      </c>
      <c r="U34" s="57">
        <f t="shared" si="53"/>
        <v>15</v>
      </c>
      <c r="V34" s="56">
        <f t="shared" si="53"/>
        <v>0</v>
      </c>
      <c r="W34" s="58">
        <f t="shared" si="53"/>
        <v>13</v>
      </c>
      <c r="X34" s="57">
        <f t="shared" ref="X34" si="54">X35+X36</f>
        <v>288</v>
      </c>
      <c r="Y34" s="57">
        <f t="shared" ref="Y34" si="55">Y35+Y36</f>
        <v>1440</v>
      </c>
      <c r="Z34" s="108">
        <f t="shared" ref="Z34" si="56">Z35+Z36</f>
        <v>288</v>
      </c>
      <c r="AA34" s="108">
        <f t="shared" ref="AA34" si="57">AA35+AA36</f>
        <v>3744</v>
      </c>
      <c r="AB34" s="108">
        <f t="shared" ref="AB34" si="58">AB35+AB36</f>
        <v>288</v>
      </c>
      <c r="AC34" s="108">
        <f t="shared" ref="AC34" si="59">AC35+AC36</f>
        <v>3744</v>
      </c>
      <c r="AD34" s="108">
        <f t="shared" ref="AD34" si="60">AD35+AD36</f>
        <v>288</v>
      </c>
      <c r="AE34" s="57">
        <f t="shared" ref="AE34" si="61">AE35+AE36</f>
        <v>3744</v>
      </c>
    </row>
    <row r="35" spans="1:31" s="72" customFormat="1" ht="31.5">
      <c r="A35" s="45"/>
      <c r="B35" s="69" t="s">
        <v>107</v>
      </c>
      <c r="C35" s="75">
        <v>0</v>
      </c>
      <c r="D35" s="70">
        <v>0</v>
      </c>
      <c r="E35" s="70">
        <v>15</v>
      </c>
      <c r="F35" s="70">
        <v>0</v>
      </c>
      <c r="G35" s="70">
        <v>0</v>
      </c>
      <c r="H35" s="71">
        <v>5</v>
      </c>
      <c r="I35" s="70">
        <v>15</v>
      </c>
      <c r="J35" s="70">
        <v>15</v>
      </c>
      <c r="K35" s="70">
        <v>15</v>
      </c>
      <c r="L35" s="94">
        <v>0</v>
      </c>
      <c r="M35" s="71">
        <f t="shared" ref="M35:M36" si="62">I35+J35/12*4-K35/12*6-L35</f>
        <v>13</v>
      </c>
      <c r="N35" s="59">
        <v>15</v>
      </c>
      <c r="O35" s="59">
        <v>15</v>
      </c>
      <c r="P35" s="59">
        <v>15</v>
      </c>
      <c r="Q35" s="71">
        <v>0</v>
      </c>
      <c r="R35" s="48">
        <f t="shared" ref="R35:R36" si="63">N35+O35/12*4-P35/12*6-Q35</f>
        <v>13</v>
      </c>
      <c r="S35" s="59">
        <v>15</v>
      </c>
      <c r="T35" s="59">
        <v>15</v>
      </c>
      <c r="U35" s="66">
        <v>15</v>
      </c>
      <c r="V35" s="65">
        <v>0</v>
      </c>
      <c r="W35" s="48">
        <f t="shared" ref="W35:W36" si="64">S35+T35/12*4-U35/12*6-V35</f>
        <v>13</v>
      </c>
      <c r="X35" s="59">
        <v>288</v>
      </c>
      <c r="Y35" s="59">
        <v>1440</v>
      </c>
      <c r="Z35" s="70">
        <v>288</v>
      </c>
      <c r="AA35" s="70">
        <f>Z35*M35</f>
        <v>3744</v>
      </c>
      <c r="AB35" s="70">
        <v>288</v>
      </c>
      <c r="AC35" s="70">
        <f>AB35*R35</f>
        <v>3744</v>
      </c>
      <c r="AD35" s="70">
        <v>288</v>
      </c>
      <c r="AE35" s="59">
        <f>AD35*W35</f>
        <v>3744</v>
      </c>
    </row>
    <row r="36" spans="1:31" s="72" customFormat="1" ht="31.5">
      <c r="A36" s="45"/>
      <c r="B36" s="69" t="s">
        <v>68</v>
      </c>
      <c r="C36" s="75"/>
      <c r="D36" s="70"/>
      <c r="E36" s="70"/>
      <c r="F36" s="70"/>
      <c r="G36" s="70"/>
      <c r="H36" s="71">
        <f t="shared" ref="H36" si="65">D36+E36/12*4-F36/12*6-G36</f>
        <v>0</v>
      </c>
      <c r="I36" s="70"/>
      <c r="J36" s="70"/>
      <c r="K36" s="70"/>
      <c r="L36" s="94"/>
      <c r="M36" s="71">
        <f t="shared" si="62"/>
        <v>0</v>
      </c>
      <c r="N36" s="59"/>
      <c r="O36" s="59"/>
      <c r="P36" s="59"/>
      <c r="Q36" s="71"/>
      <c r="R36" s="48">
        <f t="shared" si="63"/>
        <v>0</v>
      </c>
      <c r="S36" s="59"/>
      <c r="T36" s="59"/>
      <c r="U36" s="66"/>
      <c r="V36" s="65"/>
      <c r="W36" s="48">
        <f t="shared" si="64"/>
        <v>0</v>
      </c>
      <c r="X36" s="59"/>
      <c r="Y36" s="59">
        <v>0</v>
      </c>
      <c r="Z36" s="70"/>
      <c r="AA36" s="70">
        <v>0</v>
      </c>
      <c r="AB36" s="70"/>
      <c r="AC36" s="70">
        <v>0</v>
      </c>
      <c r="AD36" s="70"/>
      <c r="AE36" s="59">
        <v>0</v>
      </c>
    </row>
    <row r="37" spans="1:31" s="72" customFormat="1" ht="31.5">
      <c r="A37" s="43" t="s">
        <v>108</v>
      </c>
      <c r="B37" s="69" t="s">
        <v>123</v>
      </c>
      <c r="C37" s="47"/>
      <c r="D37" s="52"/>
      <c r="E37" s="45"/>
      <c r="F37" s="45"/>
      <c r="G37" s="45"/>
      <c r="H37" s="48">
        <f t="shared" ref="H37:H48" si="66">D37+E37/12*4-F37/12*6</f>
        <v>0</v>
      </c>
      <c r="I37" s="45">
        <f t="shared" si="39"/>
        <v>0</v>
      </c>
      <c r="J37" s="45"/>
      <c r="K37" s="45"/>
      <c r="L37" s="95"/>
      <c r="M37" s="48">
        <f t="shared" ref="M37:M48" si="67">I37+J37/12*4-K37/12*6</f>
        <v>0</v>
      </c>
      <c r="N37" s="49">
        <f>I37+J37-K37</f>
        <v>0</v>
      </c>
      <c r="O37" s="49"/>
      <c r="P37" s="49"/>
      <c r="Q37" s="48"/>
      <c r="R37" s="48">
        <f t="shared" ref="R37:R48" si="68">N37+O37/12*4-P37/12*6</f>
        <v>0</v>
      </c>
      <c r="S37" s="49">
        <f t="shared" si="42"/>
        <v>0</v>
      </c>
      <c r="T37" s="49"/>
      <c r="U37" s="50"/>
      <c r="V37" s="67"/>
      <c r="W37" s="48">
        <f t="shared" ref="W37:W48" si="69">S37+T37/12*4-U37/12*6</f>
        <v>0</v>
      </c>
      <c r="X37" s="49"/>
      <c r="Y37" s="49"/>
      <c r="Z37" s="45"/>
      <c r="AA37" s="45"/>
      <c r="AB37" s="45"/>
      <c r="AC37" s="45"/>
      <c r="AD37" s="45"/>
      <c r="AE37" s="49"/>
    </row>
    <row r="38" spans="1:31" s="72" customFormat="1" ht="110.25">
      <c r="A38" s="45" t="s">
        <v>109</v>
      </c>
      <c r="B38" s="69" t="s">
        <v>111</v>
      </c>
      <c r="C38" s="47"/>
      <c r="D38" s="45">
        <f>D39+D40</f>
        <v>8</v>
      </c>
      <c r="E38" s="45">
        <f>E39+E40</f>
        <v>7</v>
      </c>
      <c r="F38" s="45">
        <f>F39+F40</f>
        <v>1</v>
      </c>
      <c r="G38" s="45">
        <f>G39+G40</f>
        <v>8</v>
      </c>
      <c r="H38" s="48">
        <f t="shared" ref="H38:H40" si="70">D38+E38/12*4-F38/12*6-G38</f>
        <v>2</v>
      </c>
      <c r="I38" s="45">
        <f t="shared" si="39"/>
        <v>6</v>
      </c>
      <c r="J38" s="45">
        <f>J39+J40</f>
        <v>9</v>
      </c>
      <c r="K38" s="45">
        <f>K39+K40</f>
        <v>2</v>
      </c>
      <c r="L38" s="95">
        <f>L39+L40</f>
        <v>8</v>
      </c>
      <c r="M38" s="48">
        <f t="shared" ref="M38:M41" si="71">I38+J38/12*4-K38/12*6-L38</f>
        <v>0</v>
      </c>
      <c r="N38" s="59">
        <f>N39+N40</f>
        <v>5</v>
      </c>
      <c r="O38" s="59">
        <f>O39+O40</f>
        <v>6</v>
      </c>
      <c r="P38" s="59">
        <f>P39+P40</f>
        <v>0</v>
      </c>
      <c r="Q38" s="71">
        <f>Q39+Q40</f>
        <v>5</v>
      </c>
      <c r="R38" s="71">
        <f t="shared" ref="R38:R40" si="72">N38+O38/12*4-P38/12*6-Q38</f>
        <v>2</v>
      </c>
      <c r="S38" s="59">
        <f>N38+O38-P38-Q38</f>
        <v>6</v>
      </c>
      <c r="T38" s="59">
        <f>T39+T40</f>
        <v>8</v>
      </c>
      <c r="U38" s="66">
        <f>U39+U40</f>
        <v>1</v>
      </c>
      <c r="V38" s="65">
        <f>V39+V40</f>
        <v>3</v>
      </c>
      <c r="W38" s="48">
        <f t="shared" ref="W38:W40" si="73">S38+T38/12*4-U38/12*6-V38</f>
        <v>5</v>
      </c>
      <c r="X38" s="49"/>
      <c r="Y38" s="49"/>
      <c r="Z38" s="45"/>
      <c r="AA38" s="45"/>
      <c r="AB38" s="45"/>
      <c r="AC38" s="45"/>
      <c r="AD38" s="45"/>
      <c r="AE38" s="49"/>
    </row>
    <row r="39" spans="1:31" s="77" customFormat="1" ht="126">
      <c r="A39" s="76" t="s">
        <v>130</v>
      </c>
      <c r="B39" s="69" t="s">
        <v>112</v>
      </c>
      <c r="C39" s="47"/>
      <c r="D39" s="45">
        <v>4</v>
      </c>
      <c r="E39" s="45">
        <v>4</v>
      </c>
      <c r="F39" s="45">
        <v>1</v>
      </c>
      <c r="G39" s="45">
        <v>4</v>
      </c>
      <c r="H39" s="48">
        <f t="shared" si="70"/>
        <v>1</v>
      </c>
      <c r="I39" s="45">
        <f t="shared" si="39"/>
        <v>3</v>
      </c>
      <c r="J39" s="45">
        <v>6</v>
      </c>
      <c r="K39" s="45">
        <v>2</v>
      </c>
      <c r="L39" s="95">
        <v>4</v>
      </c>
      <c r="M39" s="48">
        <f t="shared" si="71"/>
        <v>0</v>
      </c>
      <c r="N39" s="59">
        <f t="shared" ref="N39:N41" si="74">I39+J39-K39-L39</f>
        <v>3</v>
      </c>
      <c r="O39" s="59">
        <v>3</v>
      </c>
      <c r="P39" s="59">
        <v>0</v>
      </c>
      <c r="Q39" s="71">
        <v>2</v>
      </c>
      <c r="R39" s="71">
        <f t="shared" si="72"/>
        <v>2</v>
      </c>
      <c r="S39" s="49">
        <f t="shared" ref="S39:S41" si="75">N39+O39-P39-Q39</f>
        <v>4</v>
      </c>
      <c r="T39" s="49">
        <v>5</v>
      </c>
      <c r="U39" s="50">
        <v>1</v>
      </c>
      <c r="V39" s="67">
        <v>0</v>
      </c>
      <c r="W39" s="48">
        <f t="shared" si="73"/>
        <v>5</v>
      </c>
      <c r="X39" s="49"/>
      <c r="Y39" s="49"/>
      <c r="Z39" s="45"/>
      <c r="AA39" s="45"/>
      <c r="AB39" s="45"/>
      <c r="AC39" s="45"/>
      <c r="AD39" s="45"/>
      <c r="AE39" s="49"/>
    </row>
    <row r="40" spans="1:31" s="72" customFormat="1" ht="78.75">
      <c r="A40" s="76" t="s">
        <v>131</v>
      </c>
      <c r="B40" s="69" t="s">
        <v>113</v>
      </c>
      <c r="C40" s="47"/>
      <c r="D40" s="45">
        <v>4</v>
      </c>
      <c r="E40" s="45">
        <v>3</v>
      </c>
      <c r="F40" s="45"/>
      <c r="G40" s="45">
        <v>4</v>
      </c>
      <c r="H40" s="48">
        <f t="shared" si="70"/>
        <v>1</v>
      </c>
      <c r="I40" s="45">
        <f t="shared" si="39"/>
        <v>3</v>
      </c>
      <c r="J40" s="45">
        <v>3</v>
      </c>
      <c r="K40" s="45"/>
      <c r="L40" s="95">
        <v>4</v>
      </c>
      <c r="M40" s="48">
        <f t="shared" si="71"/>
        <v>0</v>
      </c>
      <c r="N40" s="59">
        <f t="shared" si="74"/>
        <v>2</v>
      </c>
      <c r="O40" s="59">
        <v>3</v>
      </c>
      <c r="P40" s="59"/>
      <c r="Q40" s="71">
        <v>3</v>
      </c>
      <c r="R40" s="71">
        <f t="shared" si="72"/>
        <v>0</v>
      </c>
      <c r="S40" s="49">
        <f t="shared" si="75"/>
        <v>2</v>
      </c>
      <c r="T40" s="49">
        <v>3</v>
      </c>
      <c r="U40" s="50"/>
      <c r="V40" s="67">
        <v>3</v>
      </c>
      <c r="W40" s="48">
        <f t="shared" si="73"/>
        <v>0</v>
      </c>
      <c r="X40" s="49"/>
      <c r="Y40" s="49"/>
      <c r="Z40" s="45"/>
      <c r="AA40" s="45"/>
      <c r="AB40" s="45"/>
      <c r="AC40" s="45"/>
      <c r="AD40" s="45"/>
      <c r="AE40" s="49"/>
    </row>
    <row r="41" spans="1:31" s="72" customFormat="1" ht="15.75">
      <c r="A41" s="76" t="s">
        <v>132</v>
      </c>
      <c r="B41" s="46" t="s">
        <v>114</v>
      </c>
      <c r="C41" s="47"/>
      <c r="D41" s="45">
        <v>1</v>
      </c>
      <c r="E41" s="45">
        <v>0</v>
      </c>
      <c r="F41" s="45">
        <v>0</v>
      </c>
      <c r="G41" s="45"/>
      <c r="H41" s="48">
        <f t="shared" si="66"/>
        <v>1</v>
      </c>
      <c r="I41" s="45">
        <f t="shared" si="39"/>
        <v>1</v>
      </c>
      <c r="J41" s="45">
        <v>0</v>
      </c>
      <c r="K41" s="45">
        <v>1</v>
      </c>
      <c r="L41" s="95"/>
      <c r="M41" s="48">
        <f t="shared" si="71"/>
        <v>1</v>
      </c>
      <c r="N41" s="59">
        <f t="shared" si="74"/>
        <v>0</v>
      </c>
      <c r="O41" s="59">
        <v>0</v>
      </c>
      <c r="P41" s="59">
        <v>0</v>
      </c>
      <c r="Q41" s="71"/>
      <c r="R41" s="71">
        <f t="shared" si="68"/>
        <v>0</v>
      </c>
      <c r="S41" s="49">
        <f t="shared" si="75"/>
        <v>0</v>
      </c>
      <c r="T41" s="49">
        <v>0</v>
      </c>
      <c r="U41" s="50">
        <v>0</v>
      </c>
      <c r="V41" s="67"/>
      <c r="W41" s="48">
        <f t="shared" si="69"/>
        <v>0</v>
      </c>
      <c r="X41" s="49"/>
      <c r="Y41" s="49"/>
      <c r="Z41" s="45"/>
      <c r="AA41" s="45"/>
      <c r="AB41" s="45"/>
      <c r="AC41" s="45"/>
      <c r="AD41" s="45"/>
      <c r="AE41" s="49"/>
    </row>
    <row r="42" spans="1:31" s="72" customFormat="1" ht="15.75">
      <c r="A42" s="76"/>
      <c r="B42" s="69" t="s">
        <v>115</v>
      </c>
      <c r="C42" s="47"/>
      <c r="D42" s="45"/>
      <c r="E42" s="45"/>
      <c r="F42" s="45"/>
      <c r="G42" s="45"/>
      <c r="H42" s="48">
        <f t="shared" si="66"/>
        <v>0</v>
      </c>
      <c r="I42" s="45">
        <f t="shared" ref="I42:I48" si="76">D42+E42-F42</f>
        <v>0</v>
      </c>
      <c r="J42" s="45"/>
      <c r="K42" s="45"/>
      <c r="L42" s="45"/>
      <c r="M42" s="48">
        <f t="shared" si="67"/>
        <v>0</v>
      </c>
      <c r="N42" s="49"/>
      <c r="O42" s="49"/>
      <c r="P42" s="49"/>
      <c r="Q42" s="48"/>
      <c r="R42" s="48">
        <f t="shared" si="68"/>
        <v>0</v>
      </c>
      <c r="S42" s="49"/>
      <c r="T42" s="49"/>
      <c r="U42" s="50"/>
      <c r="V42" s="67"/>
      <c r="W42" s="48">
        <f t="shared" si="69"/>
        <v>0</v>
      </c>
      <c r="X42" s="49"/>
      <c r="Y42" s="49"/>
      <c r="Z42" s="45"/>
      <c r="AA42" s="45"/>
      <c r="AB42" s="45"/>
      <c r="AC42" s="45"/>
      <c r="AD42" s="45"/>
      <c r="AE42" s="49"/>
    </row>
    <row r="43" spans="1:31" s="72" customFormat="1" ht="15.75">
      <c r="A43" s="76"/>
      <c r="B43" s="69" t="s">
        <v>98</v>
      </c>
      <c r="C43" s="47"/>
      <c r="D43" s="45"/>
      <c r="E43" s="45"/>
      <c r="F43" s="45"/>
      <c r="G43" s="45"/>
      <c r="H43" s="48">
        <f t="shared" si="66"/>
        <v>0</v>
      </c>
      <c r="I43" s="45">
        <f t="shared" si="76"/>
        <v>0</v>
      </c>
      <c r="J43" s="45"/>
      <c r="K43" s="45"/>
      <c r="L43" s="45"/>
      <c r="M43" s="48">
        <f t="shared" si="67"/>
        <v>0</v>
      </c>
      <c r="N43" s="49"/>
      <c r="O43" s="49"/>
      <c r="P43" s="49"/>
      <c r="Q43" s="48"/>
      <c r="R43" s="48">
        <f t="shared" si="68"/>
        <v>0</v>
      </c>
      <c r="S43" s="49"/>
      <c r="T43" s="49"/>
      <c r="U43" s="50"/>
      <c r="V43" s="67"/>
      <c r="W43" s="48">
        <f t="shared" si="69"/>
        <v>0</v>
      </c>
      <c r="X43" s="49"/>
      <c r="Y43" s="49"/>
      <c r="Z43" s="45"/>
      <c r="AA43" s="45"/>
      <c r="AB43" s="45"/>
      <c r="AC43" s="45"/>
      <c r="AD43" s="45"/>
      <c r="AE43" s="49"/>
    </row>
    <row r="44" spans="1:31" s="72" customFormat="1" ht="31.5">
      <c r="A44" s="76"/>
      <c r="B44" s="69" t="s">
        <v>116</v>
      </c>
      <c r="C44" s="47"/>
      <c r="D44" s="45"/>
      <c r="E44" s="45"/>
      <c r="F44" s="45"/>
      <c r="G44" s="45"/>
      <c r="H44" s="48">
        <f t="shared" si="66"/>
        <v>0</v>
      </c>
      <c r="I44" s="45">
        <f t="shared" si="76"/>
        <v>0</v>
      </c>
      <c r="J44" s="45"/>
      <c r="K44" s="45"/>
      <c r="L44" s="45"/>
      <c r="M44" s="48">
        <f t="shared" si="67"/>
        <v>0</v>
      </c>
      <c r="N44" s="49"/>
      <c r="O44" s="49"/>
      <c r="P44" s="49"/>
      <c r="Q44" s="48"/>
      <c r="R44" s="48">
        <f t="shared" si="68"/>
        <v>0</v>
      </c>
      <c r="S44" s="49"/>
      <c r="T44" s="49"/>
      <c r="U44" s="50"/>
      <c r="V44" s="67"/>
      <c r="W44" s="48">
        <f t="shared" si="69"/>
        <v>0</v>
      </c>
      <c r="X44" s="49"/>
      <c r="Y44" s="49"/>
      <c r="Z44" s="45"/>
      <c r="AA44" s="45"/>
      <c r="AB44" s="45"/>
      <c r="AC44" s="45"/>
      <c r="AD44" s="45"/>
      <c r="AE44" s="49"/>
    </row>
    <row r="45" spans="1:31" s="72" customFormat="1" ht="47.25">
      <c r="A45" s="76" t="s">
        <v>133</v>
      </c>
      <c r="B45" s="46" t="s">
        <v>117</v>
      </c>
      <c r="C45" s="47"/>
      <c r="D45" s="45"/>
      <c r="E45" s="45"/>
      <c r="F45" s="45"/>
      <c r="G45" s="45"/>
      <c r="H45" s="48">
        <f t="shared" si="66"/>
        <v>0</v>
      </c>
      <c r="I45" s="45">
        <f t="shared" si="76"/>
        <v>0</v>
      </c>
      <c r="J45" s="45"/>
      <c r="K45" s="45"/>
      <c r="L45" s="45"/>
      <c r="M45" s="48">
        <f t="shared" si="67"/>
        <v>0</v>
      </c>
      <c r="N45" s="49"/>
      <c r="O45" s="49"/>
      <c r="P45" s="49"/>
      <c r="Q45" s="48"/>
      <c r="R45" s="48">
        <f t="shared" si="68"/>
        <v>0</v>
      </c>
      <c r="S45" s="49"/>
      <c r="T45" s="49"/>
      <c r="U45" s="50"/>
      <c r="V45" s="67"/>
      <c r="W45" s="48">
        <f t="shared" si="69"/>
        <v>0</v>
      </c>
      <c r="X45" s="49"/>
      <c r="Y45" s="49"/>
      <c r="Z45" s="45"/>
      <c r="AA45" s="45"/>
      <c r="AB45" s="45"/>
      <c r="AC45" s="45"/>
      <c r="AD45" s="45"/>
      <c r="AE45" s="49"/>
    </row>
    <row r="46" spans="1:31" s="72" customFormat="1" ht="15.75">
      <c r="A46" s="76"/>
      <c r="B46" s="69" t="s">
        <v>115</v>
      </c>
      <c r="C46" s="47"/>
      <c r="D46" s="45"/>
      <c r="E46" s="45"/>
      <c r="F46" s="45"/>
      <c r="G46" s="45"/>
      <c r="H46" s="48">
        <f t="shared" si="66"/>
        <v>0</v>
      </c>
      <c r="I46" s="45">
        <f t="shared" si="76"/>
        <v>0</v>
      </c>
      <c r="J46" s="45"/>
      <c r="K46" s="45"/>
      <c r="L46" s="45"/>
      <c r="M46" s="48">
        <f t="shared" si="67"/>
        <v>0</v>
      </c>
      <c r="N46" s="49"/>
      <c r="O46" s="49"/>
      <c r="P46" s="49"/>
      <c r="Q46" s="48"/>
      <c r="R46" s="48">
        <f t="shared" si="68"/>
        <v>0</v>
      </c>
      <c r="S46" s="49"/>
      <c r="T46" s="49"/>
      <c r="U46" s="50"/>
      <c r="V46" s="67"/>
      <c r="W46" s="48">
        <f t="shared" si="69"/>
        <v>0</v>
      </c>
      <c r="X46" s="49"/>
      <c r="Y46" s="49"/>
      <c r="Z46" s="45"/>
      <c r="AA46" s="45"/>
      <c r="AB46" s="45"/>
      <c r="AC46" s="45"/>
      <c r="AD46" s="45"/>
      <c r="AE46" s="49"/>
    </row>
    <row r="47" spans="1:31" s="72" customFormat="1" ht="15.75">
      <c r="A47" s="76"/>
      <c r="B47" s="69" t="s">
        <v>118</v>
      </c>
      <c r="C47" s="47"/>
      <c r="D47" s="45"/>
      <c r="E47" s="45"/>
      <c r="F47" s="45"/>
      <c r="G47" s="45"/>
      <c r="H47" s="48">
        <f t="shared" si="66"/>
        <v>0</v>
      </c>
      <c r="I47" s="45">
        <f t="shared" si="76"/>
        <v>0</v>
      </c>
      <c r="J47" s="45"/>
      <c r="K47" s="45"/>
      <c r="L47" s="45"/>
      <c r="M47" s="48">
        <f t="shared" si="67"/>
        <v>0</v>
      </c>
      <c r="N47" s="49"/>
      <c r="O47" s="49"/>
      <c r="P47" s="49"/>
      <c r="Q47" s="49"/>
      <c r="R47" s="48">
        <f t="shared" si="68"/>
        <v>0</v>
      </c>
      <c r="S47" s="49"/>
      <c r="T47" s="49"/>
      <c r="U47" s="50"/>
      <c r="V47" s="67"/>
      <c r="W47" s="49">
        <f t="shared" si="69"/>
        <v>0</v>
      </c>
      <c r="X47" s="49"/>
      <c r="Y47" s="49"/>
      <c r="Z47" s="45"/>
      <c r="AA47" s="45"/>
      <c r="AB47" s="45"/>
      <c r="AC47" s="45"/>
      <c r="AD47" s="45"/>
      <c r="AE47" s="49"/>
    </row>
    <row r="48" spans="1:31" s="72" customFormat="1" ht="31.5">
      <c r="A48" s="76"/>
      <c r="B48" s="69" t="s">
        <v>116</v>
      </c>
      <c r="C48" s="47"/>
      <c r="D48" s="45"/>
      <c r="E48" s="45"/>
      <c r="F48" s="45"/>
      <c r="G48" s="45"/>
      <c r="H48" s="48">
        <f t="shared" si="66"/>
        <v>0</v>
      </c>
      <c r="I48" s="45">
        <f t="shared" si="76"/>
        <v>0</v>
      </c>
      <c r="J48" s="45"/>
      <c r="K48" s="45"/>
      <c r="L48" s="45"/>
      <c r="M48" s="48">
        <f t="shared" si="67"/>
        <v>0</v>
      </c>
      <c r="N48" s="49"/>
      <c r="O48" s="49"/>
      <c r="P48" s="49"/>
      <c r="Q48" s="49"/>
      <c r="R48" s="48">
        <f t="shared" si="68"/>
        <v>0</v>
      </c>
      <c r="S48" s="49"/>
      <c r="T48" s="49"/>
      <c r="U48" s="50"/>
      <c r="V48" s="67"/>
      <c r="W48" s="49">
        <f t="shared" si="69"/>
        <v>0</v>
      </c>
      <c r="X48" s="49"/>
      <c r="Y48" s="49"/>
      <c r="Z48" s="45"/>
      <c r="AA48" s="45"/>
      <c r="AB48" s="45"/>
      <c r="AC48" s="45"/>
      <c r="AD48" s="45"/>
      <c r="AE48" s="49"/>
    </row>
    <row r="49" spans="1:30" s="37" customFormat="1" ht="15.75" customHeight="1">
      <c r="A49" s="78"/>
      <c r="B49" s="79" t="s">
        <v>119</v>
      </c>
      <c r="C49" s="80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92"/>
      <c r="W49" s="81"/>
      <c r="X49" s="81"/>
      <c r="Y49" s="81"/>
      <c r="Z49" s="68"/>
      <c r="AA49" s="42"/>
      <c r="AB49" s="42"/>
      <c r="AC49" s="42"/>
      <c r="AD49" s="42"/>
    </row>
    <row r="50" spans="1:30" s="37" customFormat="1" ht="15.75">
      <c r="A50" s="78"/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90"/>
      <c r="W50" s="81"/>
      <c r="X50" s="81"/>
      <c r="Y50" s="81"/>
      <c r="Z50" s="42"/>
      <c r="AA50" s="42"/>
      <c r="AB50" s="42"/>
      <c r="AC50" s="42"/>
      <c r="AD50" s="42"/>
    </row>
    <row r="51" spans="1:30" s="37" customFormat="1" ht="15.75">
      <c r="A51" s="78"/>
      <c r="B51" s="82"/>
      <c r="C51" s="81"/>
      <c r="D51" s="82"/>
      <c r="E51" s="82"/>
      <c r="F51" s="82"/>
      <c r="G51" s="82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2"/>
      <c r="T51" s="82"/>
      <c r="U51" s="82"/>
      <c r="V51" s="82"/>
      <c r="W51" s="81"/>
      <c r="X51" s="81"/>
      <c r="Y51" s="81"/>
      <c r="Z51" s="42"/>
      <c r="AA51" s="42"/>
      <c r="AB51" s="42"/>
      <c r="AC51" s="42"/>
      <c r="AD51" s="42"/>
    </row>
    <row r="52" spans="1:30" s="37" customFormat="1" ht="15.75">
      <c r="B52" s="42"/>
      <c r="C52" s="41"/>
      <c r="D52" s="42"/>
      <c r="E52" s="42"/>
      <c r="F52" s="42"/>
      <c r="G52" s="42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42"/>
      <c r="U52" s="308"/>
      <c r="V52" s="308"/>
      <c r="W52" s="308"/>
      <c r="X52" s="83"/>
      <c r="Y52" s="83"/>
      <c r="Z52" s="42"/>
      <c r="AA52" s="42"/>
      <c r="AB52" s="42"/>
      <c r="AC52" s="42"/>
      <c r="AD52" s="42"/>
    </row>
  </sheetData>
  <mergeCells count="42">
    <mergeCell ref="S4:W4"/>
    <mergeCell ref="U1:W1"/>
    <mergeCell ref="S5:S9"/>
    <mergeCell ref="T5:T9"/>
    <mergeCell ref="U5:U9"/>
    <mergeCell ref="V5:V9"/>
    <mergeCell ref="N4:R4"/>
    <mergeCell ref="J5:J9"/>
    <mergeCell ref="K5:K9"/>
    <mergeCell ref="M5:M9"/>
    <mergeCell ref="N5:N9"/>
    <mergeCell ref="O5:O9"/>
    <mergeCell ref="P5:P9"/>
    <mergeCell ref="L5:L9"/>
    <mergeCell ref="Q5:Q9"/>
    <mergeCell ref="A4:A9"/>
    <mergeCell ref="B4:B9"/>
    <mergeCell ref="C4:C9"/>
    <mergeCell ref="D4:H4"/>
    <mergeCell ref="I4:M4"/>
    <mergeCell ref="D5:D9"/>
    <mergeCell ref="E5:E9"/>
    <mergeCell ref="F5:F9"/>
    <mergeCell ref="H5:H9"/>
    <mergeCell ref="I5:I9"/>
    <mergeCell ref="G5:G9"/>
    <mergeCell ref="X4:Y4"/>
    <mergeCell ref="Z4:AA4"/>
    <mergeCell ref="AB4:AC4"/>
    <mergeCell ref="AD4:AE4"/>
    <mergeCell ref="AD5:AD9"/>
    <mergeCell ref="AE5:AE9"/>
    <mergeCell ref="U52:W52"/>
    <mergeCell ref="AB5:AB9"/>
    <mergeCell ref="AC5:AC9"/>
    <mergeCell ref="B50:U50"/>
    <mergeCell ref="W5:W9"/>
    <mergeCell ref="X5:X9"/>
    <mergeCell ref="Y5:Y9"/>
    <mergeCell ref="Z5:Z9"/>
    <mergeCell ref="AA5:AA9"/>
    <mergeCell ref="R5:R9"/>
  </mergeCells>
  <pageMargins left="0.25" right="0.25" top="0.75" bottom="0.75" header="0.3" footer="0.3"/>
  <pageSetup paperSize="9" scale="4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71047CB36083A4E9EEB95475E2D92B4" ma:contentTypeVersion="49" ma:contentTypeDescription="Создание документа." ma:contentTypeScope="" ma:versionID="fd99e65fa30c3ea77f3644ee3c44a60a">
  <xsd:schema xmlns:xsd="http://www.w3.org/2001/XMLSchema" xmlns:xs="http://www.w3.org/2001/XMLSchema" xmlns:p="http://schemas.microsoft.com/office/2006/metadata/properties" xmlns:ns2="7afbbcf4-aeba-4734-bb88-06f6edd778aa" xmlns:ns3="4a252ca3-5a62-4c1c-90a6-29f4710e47f8" targetNamespace="http://schemas.microsoft.com/office/2006/metadata/properties" ma:root="true" ma:fieldsID="19119309615e2a9703b1fef56ecdbd9f" ns2:_="" ns3:_="">
    <xsd:import namespace="7afbbcf4-aeba-4734-bb88-06f6edd778aa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bbcf4-aeba-4734-bb88-06f6edd77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114A4A-B001-462B-9E97-F6A92D32FC5E}"/>
</file>

<file path=customXml/itemProps2.xml><?xml version="1.0" encoding="utf-8"?>
<ds:datastoreItem xmlns:ds="http://schemas.openxmlformats.org/officeDocument/2006/customXml" ds:itemID="{261351AC-3F25-4E84-B90E-E851C406ECD6}"/>
</file>

<file path=customXml/itemProps3.xml><?xml version="1.0" encoding="utf-8"?>
<ds:datastoreItem xmlns:ds="http://schemas.openxmlformats.org/officeDocument/2006/customXml" ds:itemID="{E77D8FBB-CBBC-4508-B79E-D40651BCFF80}"/>
</file>

<file path=customXml/itemProps4.xml><?xml version="1.0" encoding="utf-8"?>
<ds:datastoreItem xmlns:ds="http://schemas.openxmlformats.org/officeDocument/2006/customXml" ds:itemID="{E0677064-80AB-445E-A2F5-804E3E5A97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СПО Специалист основное</vt:lpstr>
      <vt:lpstr>Проф_обучение_</vt:lpstr>
      <vt:lpstr>Качество</vt:lpstr>
      <vt:lpstr>Объем </vt:lpstr>
      <vt:lpstr>Качество!Область_печати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2020-08-18T08:48:03Z</cp:lastPrinted>
  <dcterms:created xsi:type="dcterms:W3CDTF">2008-10-01T13:21:49Z</dcterms:created>
  <dcterms:modified xsi:type="dcterms:W3CDTF">2020-08-18T08:50:07Z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0x010100F71047CB36083A4E9EEB95475E2D92B4</vt:lpwstr>
  </property>
</Properties>
</file>