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 activeTab="1"/>
  </bookViews>
  <sheets>
    <sheet name="5-11 кл" sheetId="2" r:id="rId1"/>
    <sheet name="1-4 кл" sheetId="1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I184"/>
  <c r="I195" s="1"/>
  <c r="H184"/>
  <c r="G184"/>
  <c r="G195"/>
  <c r="F184"/>
  <c r="B176"/>
  <c r="A176"/>
  <c r="L175"/>
  <c r="J175"/>
  <c r="I175"/>
  <c r="H175"/>
  <c r="G175"/>
  <c r="F175"/>
  <c r="B166"/>
  <c r="A166"/>
  <c r="L165"/>
  <c r="L176" s="1"/>
  <c r="J165"/>
  <c r="I165"/>
  <c r="I176"/>
  <c r="H165"/>
  <c r="G165"/>
  <c r="G176" s="1"/>
  <c r="F165"/>
  <c r="B157"/>
  <c r="A157"/>
  <c r="L156"/>
  <c r="J156"/>
  <c r="I156"/>
  <c r="H156"/>
  <c r="G156"/>
  <c r="F156"/>
  <c r="B147"/>
  <c r="A147"/>
  <c r="L146"/>
  <c r="L157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J196" s="1"/>
  <c r="I89"/>
  <c r="I100" s="1"/>
  <c r="H89"/>
  <c r="H100" s="1"/>
  <c r="G89"/>
  <c r="F89"/>
  <c r="F100"/>
  <c r="B81"/>
  <c r="A81"/>
  <c r="L80"/>
  <c r="J80"/>
  <c r="I80"/>
  <c r="H80"/>
  <c r="G80"/>
  <c r="F80"/>
  <c r="B71"/>
  <c r="A71"/>
  <c r="L70"/>
  <c r="L81"/>
  <c r="J70"/>
  <c r="I70"/>
  <c r="H70"/>
  <c r="G70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G51"/>
  <c r="G62" s="1"/>
  <c r="G196" s="1"/>
  <c r="F51"/>
  <c r="B43"/>
  <c r="A43"/>
  <c r="L42"/>
  <c r="J42"/>
  <c r="I42"/>
  <c r="H42"/>
  <c r="G42"/>
  <c r="F42"/>
  <c r="B33"/>
  <c r="A33"/>
  <c r="L32"/>
  <c r="L43"/>
  <c r="J32"/>
  <c r="J43"/>
  <c r="I32"/>
  <c r="H32"/>
  <c r="G32"/>
  <c r="G43"/>
  <c r="F32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H196" s="1"/>
  <c r="G13"/>
  <c r="F13"/>
  <c r="G24"/>
  <c r="H195"/>
  <c r="J195"/>
  <c r="F195"/>
  <c r="H176"/>
  <c r="J176"/>
  <c r="F176"/>
  <c r="J157"/>
  <c r="G157"/>
  <c r="H157"/>
  <c r="F157"/>
  <c r="G138"/>
  <c r="H138"/>
  <c r="J138"/>
  <c r="F138"/>
  <c r="J119"/>
  <c r="I119"/>
  <c r="G119"/>
  <c r="H119"/>
  <c r="F119"/>
  <c r="G100"/>
  <c r="I81"/>
  <c r="G81"/>
  <c r="J81"/>
  <c r="H81"/>
  <c r="H62"/>
  <c r="F62"/>
  <c r="I43"/>
  <c r="H43"/>
  <c r="F43"/>
  <c r="J24"/>
  <c r="F24"/>
  <c r="F196"/>
  <c r="I196" l="1"/>
  <c r="L196"/>
</calcChain>
</file>

<file path=xl/sharedStrings.xml><?xml version="1.0" encoding="utf-8"?>
<sst xmlns="http://schemas.openxmlformats.org/spreadsheetml/2006/main" count="345" uniqueCount="122">
  <si>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</si>
  <si>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</si>
  <si>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</si>
  <si>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</si>
  <si>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</si>
  <si>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</si>
  <si>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</si>
  <si>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</si>
  <si>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</si>
  <si>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</si>
  <si>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</si>
  <si>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</si>
  <si>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</si>
  <si>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</si>
  <si>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</si>
  <si>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</si>
  <si>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</si>
  <si>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</si>
  <si>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</si>
  <si>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</si>
  <si>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</si>
  <si>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</si>
  <si>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</si>
  <si>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</si>
  <si>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</si>
  <si>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</si>
  <si>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</si>
  <si>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</si>
  <si>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</si>
  <si>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</si>
  <si>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</si>
  <si>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</si>
  <si>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</si>
  <si>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</si>
  <si>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</si>
  <si>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</si>
  <si>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</si>
  <si>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</si>
  <si>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</si>
  <si>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бутерброд с маслом сливочным</t>
  </si>
  <si>
    <t>салат из свежих огурцов</t>
  </si>
  <si>
    <t>суп картофельный с бобовыми с курой</t>
  </si>
  <si>
    <t>котлета мясная рубленая с сметанно-томатным соусом</t>
  </si>
  <si>
    <t>макароны отварные с маслом сливочным</t>
  </si>
  <si>
    <t>кисель плодовый</t>
  </si>
  <si>
    <t>хлеб пшеничный</t>
  </si>
  <si>
    <t>пт</t>
  </si>
  <si>
    <t>хлеб ржаной</t>
  </si>
  <si>
    <t>фрукт яблоко</t>
  </si>
  <si>
    <t>какао с молоком</t>
  </si>
  <si>
    <t>салат из сежих помидор с растительным маслом</t>
  </si>
  <si>
    <t>щи из свежей капусты с картофелем,говядиной и сметаной</t>
  </si>
  <si>
    <t>рыба отварная на молоке</t>
  </si>
  <si>
    <t>рис отварной</t>
  </si>
  <si>
    <t>компот из свежих яблок</t>
  </si>
  <si>
    <t>фрукт мандарин</t>
  </si>
  <si>
    <t>каша овсяная молочная</t>
  </si>
  <si>
    <t>бутерброд с сыром</t>
  </si>
  <si>
    <t>салат из свеклы с яблоками</t>
  </si>
  <si>
    <t>рассольник Ленинрадский с курой и сметаной</t>
  </si>
  <si>
    <t>биточек из говядины</t>
  </si>
  <si>
    <t>пюре картофельное с м/сл</t>
  </si>
  <si>
    <t>сок абрикосовый</t>
  </si>
  <si>
    <t>суп молочный овощной</t>
  </si>
  <si>
    <t>печень по-строгановски говяжья с соусом</t>
  </si>
  <si>
    <t>макароны отварные с м/с</t>
  </si>
  <si>
    <t>компот из изюма</t>
  </si>
  <si>
    <t>какао на молоке</t>
  </si>
  <si>
    <t>кафейный напиток на молоке</t>
  </si>
  <si>
    <t>суп картофельный с говядиной</t>
  </si>
  <si>
    <t>котлеты рубленые из птицы</t>
  </si>
  <si>
    <t>овощное рагу с м/с</t>
  </si>
  <si>
    <t>компот из сухофруктов</t>
  </si>
  <si>
    <t>салат из свежих помидоров  с р/м</t>
  </si>
  <si>
    <t>горошек зеленый порционно</t>
  </si>
  <si>
    <t>суп молочный с макаронными изделиями</t>
  </si>
  <si>
    <t>биточек из куры со сметанным соусом</t>
  </si>
  <si>
    <t>каша рассыпчатая гречневая с м/с</t>
  </si>
  <si>
    <t>напиток из плодов шиповника</t>
  </si>
  <si>
    <t>йогурт питьевой</t>
  </si>
  <si>
    <t>огурец свежий</t>
  </si>
  <si>
    <t>суп картофельный с рыбой</t>
  </si>
  <si>
    <t>гуляш из куры</t>
  </si>
  <si>
    <t>сок яблочный</t>
  </si>
  <si>
    <t>фрукт банан</t>
  </si>
  <si>
    <t>196с</t>
  </si>
  <si>
    <t>салат из свежей капусты с р/м</t>
  </si>
  <si>
    <t>жаркое по-домашнему из говядины</t>
  </si>
  <si>
    <t>сок виноградный</t>
  </si>
  <si>
    <t>кондитерское изделие печенье</t>
  </si>
  <si>
    <t>чай с  сахаром</t>
  </si>
  <si>
    <t xml:space="preserve">винегрет овощной </t>
  </si>
  <si>
    <t>суп вермишелевый с курой</t>
  </si>
  <si>
    <t>котлета рыбная</t>
  </si>
  <si>
    <t>пюре картофельное с м/с</t>
  </si>
  <si>
    <t xml:space="preserve">салат из моркови с яблоками </t>
  </si>
  <si>
    <t>борщ из свежей капусты с картофелем с курой и сметаной</t>
  </si>
  <si>
    <t>Начальник отдела по образованию</t>
  </si>
  <si>
    <t>Смирнова О.А.</t>
  </si>
  <si>
    <t>МОУ СОШ № 2 г. Нерехта и Нерехтский район</t>
  </si>
  <si>
    <t>1-4 кл</t>
  </si>
  <si>
    <t>овощи в молочном соусе</t>
  </si>
  <si>
    <t>чай с сахаром и лимоном</t>
  </si>
  <si>
    <t>бутерброд с повидлом</t>
  </si>
  <si>
    <t>запеканка творож с морковью</t>
  </si>
  <si>
    <t>бутерброд с колбасой</t>
  </si>
  <si>
    <t>каша гречневая с м/сл</t>
  </si>
  <si>
    <t>фрукт</t>
  </si>
  <si>
    <t>груша</t>
  </si>
  <si>
    <t>запеканка творожная с маслом слив</t>
  </si>
  <si>
    <t>кефир</t>
  </si>
  <si>
    <t>омлет натуральный с м/слив</t>
  </si>
  <si>
    <t>завтрак</t>
  </si>
  <si>
    <t>макароны  с м/сл</t>
  </si>
  <si>
    <t>коф напиток  с сахаром</t>
  </si>
  <si>
    <t>каша геркулевовая</t>
  </si>
  <si>
    <t>чай на молоке</t>
  </si>
  <si>
    <t>снежок</t>
  </si>
  <si>
    <t>пр</t>
  </si>
  <si>
    <t>бутерброд с сыром с масло  сливочным</t>
  </si>
  <si>
    <t xml:space="preserve">пудинг из творога </t>
  </si>
  <si>
    <t>каша  пшенная молочная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</si>
</sst>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.00"/>
  </numFmts>
  <fonts count="17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0"/>
      <name val="Times New Roman"/>
      <family val="1"/>
      <charset val="204"/>
    </font>
    <font>
      <sz val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5" fillId="0" borderId="0"/>
    <xf numFmtId="0" fontId="16" fillId="0" borderId="0"/>
    <xf numFmtId="0" fontId="14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6" fillId="4" borderId="2" xfId="2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16" fillId="4" borderId="1" xfId="2" applyFill="1" applyBorder="1" applyAlignment="1" applyProtection="1">
      <alignment wrapText="1"/>
      <protection locked="0"/>
    </xf>
    <xf numFmtId="0" fontId="16" fillId="4" borderId="3" xfId="2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11" fillId="5" borderId="2" xfId="3" applyNumberFormat="1" applyFont="1" applyFill="1" applyBorder="1" applyAlignment="1">
      <alignment horizontal="center" vertical="top" wrapText="1"/>
    </xf>
    <xf numFmtId="2" fontId="11" fillId="5" borderId="21" xfId="3" applyNumberFormat="1" applyFont="1" applyFill="1" applyBorder="1" applyAlignment="1">
      <alignment horizontal="center" vertical="top" wrapText="1"/>
    </xf>
    <xf numFmtId="0" fontId="11" fillId="5" borderId="2" xfId="3" applyFont="1" applyFill="1" applyBorder="1" applyAlignment="1">
      <alignment horizontal="center" vertical="top" wrapText="1"/>
    </xf>
    <xf numFmtId="0" fontId="11" fillId="5" borderId="21" xfId="3" applyFont="1" applyFill="1" applyBorder="1" applyAlignment="1">
      <alignment horizontal="center" vertical="top" wrapText="1"/>
    </xf>
    <xf numFmtId="165" fontId="11" fillId="6" borderId="2" xfId="1" applyNumberFormat="1" applyFont="1" applyFill="1" applyBorder="1" applyAlignment="1">
      <alignment horizontal="center" vertical="top" wrapText="1"/>
    </xf>
    <xf numFmtId="165" fontId="11" fillId="6" borderId="21" xfId="1" applyNumberFormat="1" applyFont="1" applyFill="1" applyBorder="1" applyAlignment="1">
      <alignment horizontal="center" vertical="top" wrapText="1"/>
    </xf>
    <xf numFmtId="0" fontId="11" fillId="5" borderId="2" xfId="3" applyNumberFormat="1" applyFont="1" applyFill="1" applyBorder="1" applyAlignment="1">
      <alignment horizontal="center" vertical="top"/>
    </xf>
    <xf numFmtId="0" fontId="11" fillId="5" borderId="21" xfId="3" applyNumberFormat="1" applyFont="1" applyFill="1" applyBorder="1" applyAlignment="1">
      <alignment horizontal="center" vertical="top"/>
    </xf>
    <xf numFmtId="2" fontId="11" fillId="5" borderId="2" xfId="3" applyNumberFormat="1" applyFont="1" applyFill="1" applyBorder="1" applyAlignment="1">
      <alignment horizontal="center" vertical="center" wrapText="1"/>
    </xf>
    <xf numFmtId="2" fontId="11" fillId="5" borderId="21" xfId="3" applyNumberFormat="1" applyFont="1" applyFill="1" applyBorder="1" applyAlignment="1">
      <alignment horizontal="center" vertical="center" wrapText="1"/>
    </xf>
    <xf numFmtId="0" fontId="13" fillId="4" borderId="2" xfId="2" applyFont="1" applyFill="1" applyBorder="1" applyAlignment="1" applyProtection="1">
      <alignment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D1"/>
  <sheetViews>
    <sheetView workbookViewId="0">
      <selection activeCell="F27" sqref="F27"/>
    </sheetView>
  </sheetViews>
  <sheetFormatPr defaultRowHeight="12.75"/>
  <cols>
    <col min="1" max="2" width="9.140625" style="2"/>
    <col min="3" max="4" width="9.140625" style="1"/>
    <col min="5" max="16384" width="9.140625" style="2"/>
  </cols>
  <sheetData/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E10485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99</v>
      </c>
      <c r="D1" s="70"/>
      <c r="E1" s="70"/>
      <c r="F1" s="12" t="s">
        <v>15</v>
      </c>
      <c r="G1" s="2" t="s">
        <v>16</v>
      </c>
      <c r="H1" s="72" t="s">
        <v>97</v>
      </c>
      <c r="I1" s="72"/>
      <c r="J1" s="72"/>
      <c r="K1" s="72"/>
    </row>
    <row r="2" spans="1:12" ht="18">
      <c r="A2" s="35" t="s">
        <v>6</v>
      </c>
      <c r="C2" s="2"/>
      <c r="G2" s="2" t="s">
        <v>17</v>
      </c>
      <c r="H2" s="72" t="s">
        <v>98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100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101</v>
      </c>
      <c r="F6" s="40">
        <v>150</v>
      </c>
      <c r="G6" s="40">
        <v>3.93</v>
      </c>
      <c r="H6" s="40">
        <v>2.85</v>
      </c>
      <c r="I6" s="40">
        <v>13.2</v>
      </c>
      <c r="J6" s="40">
        <v>90.9</v>
      </c>
      <c r="K6" s="41">
        <v>317</v>
      </c>
      <c r="L6" s="40"/>
    </row>
    <row r="7" spans="1:12" ht="15">
      <c r="A7" s="23"/>
      <c r="B7" s="15"/>
      <c r="C7" s="11"/>
      <c r="D7" s="6"/>
      <c r="E7" s="42" t="s">
        <v>45</v>
      </c>
      <c r="F7" s="43">
        <v>30</v>
      </c>
      <c r="G7" s="43">
        <v>2.36</v>
      </c>
      <c r="H7" s="43">
        <v>0.3</v>
      </c>
      <c r="I7" s="43">
        <v>14.49</v>
      </c>
      <c r="J7" s="43">
        <v>70.14</v>
      </c>
      <c r="K7" s="44" t="s">
        <v>46</v>
      </c>
      <c r="L7" s="43"/>
    </row>
    <row r="8" spans="1:12" ht="15">
      <c r="A8" s="23"/>
      <c r="B8" s="15"/>
      <c r="C8" s="11"/>
      <c r="D8" s="7" t="s">
        <v>21</v>
      </c>
      <c r="E8" s="42" t="s">
        <v>102</v>
      </c>
      <c r="F8" s="43">
        <v>222</v>
      </c>
      <c r="G8" s="43">
        <v>0.53</v>
      </c>
      <c r="H8" s="43">
        <v>0</v>
      </c>
      <c r="I8" s="43">
        <v>9.8699999999999992</v>
      </c>
      <c r="J8" s="43">
        <v>41.6</v>
      </c>
      <c r="K8" s="44">
        <v>377</v>
      </c>
      <c r="L8" s="43"/>
    </row>
    <row r="9" spans="1:12" ht="15">
      <c r="A9" s="23"/>
      <c r="B9" s="15"/>
      <c r="C9" s="11"/>
      <c r="D9" s="7" t="s">
        <v>22</v>
      </c>
      <c r="E9" s="42" t="s">
        <v>57</v>
      </c>
      <c r="F9" s="43">
        <v>45</v>
      </c>
      <c r="G9" s="43">
        <v>6.16</v>
      </c>
      <c r="H9" s="43">
        <v>7.79</v>
      </c>
      <c r="I9" s="43">
        <v>14.83</v>
      </c>
      <c r="J9" s="43">
        <v>154</v>
      </c>
      <c r="K9" s="44">
        <v>3</v>
      </c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447</v>
      </c>
      <c r="G13" s="19">
        <f>SUM(G6:G12)</f>
        <v>12.98</v>
      </c>
      <c r="H13" s="19">
        <f>SUM(H6:H12)</f>
        <v>10.94</v>
      </c>
      <c r="I13" s="19">
        <f>SUM(I6:I12)</f>
        <v>52.389999999999993</v>
      </c>
      <c r="J13" s="19">
        <f>SUM(J6:J12)</f>
        <v>356.64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60</v>
      </c>
      <c r="G14" s="58">
        <v>0.4</v>
      </c>
      <c r="H14" s="58">
        <v>3.7</v>
      </c>
      <c r="I14" s="58">
        <v>1.0900000000000001</v>
      </c>
      <c r="J14" s="59">
        <v>38.79</v>
      </c>
      <c r="K14" s="44">
        <v>20</v>
      </c>
      <c r="L14" s="43"/>
    </row>
    <row r="15" spans="1:12" ht="15">
      <c r="A15" s="23"/>
      <c r="B15" s="15"/>
      <c r="C15" s="11"/>
      <c r="D15" s="7" t="s">
        <v>26</v>
      </c>
      <c r="E15" s="42" t="s">
        <v>41</v>
      </c>
      <c r="F15" s="43">
        <v>265</v>
      </c>
      <c r="G15" s="62">
        <v>2.4900000000000002</v>
      </c>
      <c r="H15" s="62">
        <v>5.27</v>
      </c>
      <c r="I15" s="62">
        <v>16.54</v>
      </c>
      <c r="J15" s="63">
        <v>148.25</v>
      </c>
      <c r="K15" s="44">
        <v>102</v>
      </c>
      <c r="L15" s="43"/>
    </row>
    <row r="16" spans="1:12" ht="15">
      <c r="A16" s="23"/>
      <c r="B16" s="15"/>
      <c r="C16" s="11"/>
      <c r="D16" s="7" t="s">
        <v>27</v>
      </c>
      <c r="E16" s="42" t="s">
        <v>42</v>
      </c>
      <c r="F16" s="43">
        <v>90</v>
      </c>
      <c r="G16" s="56">
        <v>9.43</v>
      </c>
      <c r="H16" s="56">
        <v>11.27</v>
      </c>
      <c r="I16" s="56">
        <v>10.29</v>
      </c>
      <c r="J16" s="57">
        <v>182.25</v>
      </c>
      <c r="K16" s="44">
        <v>268</v>
      </c>
      <c r="L16" s="43"/>
    </row>
    <row r="17" spans="1:12" ht="15">
      <c r="A17" s="23"/>
      <c r="B17" s="15"/>
      <c r="C17" s="11"/>
      <c r="D17" s="7" t="s">
        <v>28</v>
      </c>
      <c r="E17" s="42" t="s">
        <v>43</v>
      </c>
      <c r="F17" s="43">
        <v>155</v>
      </c>
      <c r="G17" s="64">
        <v>5.0999999999999996</v>
      </c>
      <c r="H17" s="64">
        <v>7.5</v>
      </c>
      <c r="I17" s="64">
        <v>28.5</v>
      </c>
      <c r="J17" s="65">
        <v>201.9</v>
      </c>
      <c r="K17" s="44">
        <v>309</v>
      </c>
      <c r="L17" s="43"/>
    </row>
    <row r="18" spans="1:12" ht="15">
      <c r="A18" s="23"/>
      <c r="B18" s="15"/>
      <c r="C18" s="11"/>
      <c r="D18" s="7" t="s">
        <v>29</v>
      </c>
      <c r="E18" s="42" t="s">
        <v>44</v>
      </c>
      <c r="F18" s="43">
        <v>200</v>
      </c>
      <c r="G18" s="58">
        <v>0</v>
      </c>
      <c r="H18" s="58">
        <v>0</v>
      </c>
      <c r="I18" s="58">
        <v>29</v>
      </c>
      <c r="J18" s="59">
        <v>125</v>
      </c>
      <c r="K18" s="44">
        <v>350</v>
      </c>
      <c r="L18" s="43"/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60">
        <v>2.36</v>
      </c>
      <c r="H19" s="60">
        <v>0.3</v>
      </c>
      <c r="I19" s="60">
        <v>14.49</v>
      </c>
      <c r="J19" s="61">
        <v>70.17</v>
      </c>
      <c r="K19" s="44" t="s">
        <v>46</v>
      </c>
      <c r="L19" s="43"/>
    </row>
    <row r="20" spans="1:12" ht="15">
      <c r="A20" s="23"/>
      <c r="B20" s="15"/>
      <c r="C20" s="11"/>
      <c r="D20" s="7" t="s">
        <v>31</v>
      </c>
      <c r="E20" s="42" t="s">
        <v>47</v>
      </c>
      <c r="F20" s="43">
        <v>30</v>
      </c>
      <c r="G20" s="58">
        <v>1.4</v>
      </c>
      <c r="H20" s="58">
        <v>0.3</v>
      </c>
      <c r="I20" s="58">
        <v>13.38</v>
      </c>
      <c r="J20" s="59">
        <v>66</v>
      </c>
      <c r="K20" s="44" t="s">
        <v>46</v>
      </c>
      <c r="L20" s="43"/>
    </row>
    <row r="21" spans="1:12" ht="15">
      <c r="A21" s="23"/>
      <c r="B21" s="15"/>
      <c r="C21" s="11"/>
      <c r="D21" s="6"/>
      <c r="E21" s="42" t="s">
        <v>48</v>
      </c>
      <c r="F21" s="43">
        <v>150</v>
      </c>
      <c r="G21" s="56">
        <v>0.6</v>
      </c>
      <c r="H21" s="56">
        <v>0.45</v>
      </c>
      <c r="I21" s="56">
        <v>14.7</v>
      </c>
      <c r="J21" s="57">
        <v>70.14</v>
      </c>
      <c r="K21" s="44">
        <v>338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980</v>
      </c>
      <c r="G23" s="19">
        <f>SUM(G14:G22)</f>
        <v>21.78</v>
      </c>
      <c r="H23" s="19">
        <f>SUM(H14:H22)</f>
        <v>28.79</v>
      </c>
      <c r="I23" s="19">
        <f>SUM(I14:I22)</f>
        <v>127.99</v>
      </c>
      <c r="J23" s="19">
        <f>SUM(J14:J22)</f>
        <v>902.49999999999989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1427</v>
      </c>
      <c r="G24" s="32">
        <f>G13+G23</f>
        <v>34.760000000000005</v>
      </c>
      <c r="H24" s="32">
        <f>H13+H23</f>
        <v>39.729999999999997</v>
      </c>
      <c r="I24" s="32">
        <f>I13+I23</f>
        <v>180.38</v>
      </c>
      <c r="J24" s="32">
        <f>J13+J23</f>
        <v>1259.1399999999999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104</v>
      </c>
      <c r="F25" s="40">
        <v>150</v>
      </c>
      <c r="G25" s="40">
        <v>14.6</v>
      </c>
      <c r="H25" s="40">
        <v>13.8</v>
      </c>
      <c r="I25" s="40">
        <v>45</v>
      </c>
      <c r="J25" s="40">
        <v>366</v>
      </c>
      <c r="K25" s="41">
        <v>224</v>
      </c>
      <c r="L25" s="40"/>
    </row>
    <row r="26" spans="1:12" ht="15">
      <c r="A26" s="14"/>
      <c r="B26" s="15"/>
      <c r="C26" s="11"/>
      <c r="D26" s="6"/>
      <c r="E26" s="42" t="s">
        <v>103</v>
      </c>
      <c r="F26" s="43">
        <v>50</v>
      </c>
      <c r="G26" s="43">
        <v>2.4</v>
      </c>
      <c r="H26" s="43">
        <v>3.87</v>
      </c>
      <c r="I26" s="43">
        <v>27.83</v>
      </c>
      <c r="J26" s="43">
        <v>156</v>
      </c>
      <c r="K26" s="44">
        <v>2</v>
      </c>
      <c r="L26" s="43"/>
    </row>
    <row r="27" spans="1:12" ht="15">
      <c r="A27" s="14"/>
      <c r="B27" s="15"/>
      <c r="C27" s="11"/>
      <c r="D27" s="7" t="s">
        <v>21</v>
      </c>
      <c r="E27" s="42" t="s">
        <v>38</v>
      </c>
      <c r="F27" s="43">
        <v>215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/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2.36</v>
      </c>
      <c r="H28" s="43">
        <v>0.3</v>
      </c>
      <c r="I28" s="43">
        <v>14.49</v>
      </c>
      <c r="J28" s="43">
        <v>70.14</v>
      </c>
      <c r="K28" s="44" t="s">
        <v>46</v>
      </c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79</v>
      </c>
      <c r="F30" s="43">
        <v>200</v>
      </c>
      <c r="G30" s="43">
        <v>5.9</v>
      </c>
      <c r="H30" s="43">
        <v>2.5</v>
      </c>
      <c r="I30" s="43">
        <v>8.5</v>
      </c>
      <c r="J30" s="43">
        <v>87</v>
      </c>
      <c r="K30" s="44" t="s">
        <v>46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645</v>
      </c>
      <c r="G32" s="19">
        <f>SUM(G25:G31)</f>
        <v>25.79</v>
      </c>
      <c r="H32" s="19">
        <f>SUM(H25:H31)</f>
        <v>20.470000000000002</v>
      </c>
      <c r="I32" s="19">
        <f>SUM(I25:I31)</f>
        <v>105.28999999999999</v>
      </c>
      <c r="J32" s="19">
        <f>SUM(J25:J31)</f>
        <v>719.14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50</v>
      </c>
      <c r="F33" s="43">
        <v>60</v>
      </c>
      <c r="G33" s="43">
        <v>0.67</v>
      </c>
      <c r="H33" s="43">
        <v>3.7</v>
      </c>
      <c r="I33" s="43">
        <v>2.77</v>
      </c>
      <c r="J33" s="43">
        <v>47.14</v>
      </c>
      <c r="K33" s="44">
        <v>23</v>
      </c>
      <c r="L33" s="43"/>
    </row>
    <row r="34" spans="1:12" ht="30">
      <c r="A34" s="14"/>
      <c r="B34" s="15"/>
      <c r="C34" s="11"/>
      <c r="D34" s="7" t="s">
        <v>26</v>
      </c>
      <c r="E34" s="51" t="s">
        <v>51</v>
      </c>
      <c r="F34" s="43">
        <v>270</v>
      </c>
      <c r="G34" s="43">
        <v>1.77</v>
      </c>
      <c r="H34" s="43">
        <v>4.95</v>
      </c>
      <c r="I34" s="43">
        <v>7.9</v>
      </c>
      <c r="J34" s="43">
        <v>89.75</v>
      </c>
      <c r="K34" s="44">
        <v>88</v>
      </c>
      <c r="L34" s="43"/>
    </row>
    <row r="35" spans="1:12" ht="15">
      <c r="A35" s="14"/>
      <c r="B35" s="15"/>
      <c r="C35" s="11"/>
      <c r="D35" s="7" t="s">
        <v>27</v>
      </c>
      <c r="E35" s="51" t="s">
        <v>52</v>
      </c>
      <c r="F35" s="43">
        <v>90</v>
      </c>
      <c r="G35" s="43">
        <v>10.44</v>
      </c>
      <c r="H35" s="43">
        <v>5.94</v>
      </c>
      <c r="I35" s="43">
        <v>2.41</v>
      </c>
      <c r="J35" s="43">
        <v>104.63</v>
      </c>
      <c r="K35" s="44">
        <v>228</v>
      </c>
      <c r="L35" s="43"/>
    </row>
    <row r="36" spans="1:12" ht="15">
      <c r="A36" s="14"/>
      <c r="B36" s="15"/>
      <c r="C36" s="11"/>
      <c r="D36" s="7" t="s">
        <v>28</v>
      </c>
      <c r="E36" s="51" t="s">
        <v>53</v>
      </c>
      <c r="F36" s="43">
        <v>150</v>
      </c>
      <c r="G36" s="43">
        <v>3.67</v>
      </c>
      <c r="H36" s="43">
        <v>5.4</v>
      </c>
      <c r="I36" s="43">
        <v>28</v>
      </c>
      <c r="J36" s="43">
        <v>210.11</v>
      </c>
      <c r="K36" s="44">
        <v>304</v>
      </c>
      <c r="L36" s="43"/>
    </row>
    <row r="37" spans="1:12" ht="15">
      <c r="A37" s="14"/>
      <c r="B37" s="15"/>
      <c r="C37" s="11"/>
      <c r="D37" s="7" t="s">
        <v>29</v>
      </c>
      <c r="E37" s="51" t="s">
        <v>54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342</v>
      </c>
      <c r="L37" s="43"/>
    </row>
    <row r="38" spans="1:12" ht="15">
      <c r="A38" s="14"/>
      <c r="B38" s="15"/>
      <c r="C38" s="11"/>
      <c r="D38" s="7" t="s">
        <v>30</v>
      </c>
      <c r="E38" s="51" t="s">
        <v>45</v>
      </c>
      <c r="F38" s="43">
        <v>30</v>
      </c>
      <c r="G38" s="43">
        <v>2.36</v>
      </c>
      <c r="H38" s="43">
        <v>0.3</v>
      </c>
      <c r="I38" s="43">
        <v>14.49</v>
      </c>
      <c r="J38" s="43">
        <v>70.14</v>
      </c>
      <c r="K38" s="44" t="s">
        <v>46</v>
      </c>
      <c r="L38" s="43"/>
    </row>
    <row r="39" spans="1:12" ht="15">
      <c r="A39" s="14"/>
      <c r="B39" s="15"/>
      <c r="C39" s="11"/>
      <c r="D39" s="7" t="s">
        <v>31</v>
      </c>
      <c r="E39" s="51" t="s">
        <v>47</v>
      </c>
      <c r="F39" s="43">
        <v>30</v>
      </c>
      <c r="G39" s="43">
        <v>1.4</v>
      </c>
      <c r="H39" s="43">
        <v>0.3</v>
      </c>
      <c r="I39" s="43">
        <v>13.38</v>
      </c>
      <c r="J39" s="43">
        <v>66</v>
      </c>
      <c r="K39" s="44" t="s">
        <v>46</v>
      </c>
      <c r="L39" s="43"/>
    </row>
    <row r="40" spans="1:12" ht="15">
      <c r="A40" s="14"/>
      <c r="B40" s="15"/>
      <c r="C40" s="11"/>
      <c r="D40" s="6"/>
      <c r="E40" s="42" t="s">
        <v>55</v>
      </c>
      <c r="F40" s="43">
        <v>100</v>
      </c>
      <c r="G40" s="43">
        <v>0.9</v>
      </c>
      <c r="H40" s="43">
        <v>0.02</v>
      </c>
      <c r="I40" s="43">
        <v>8.1</v>
      </c>
      <c r="J40" s="43">
        <v>43</v>
      </c>
      <c r="K40" s="44">
        <v>341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930</v>
      </c>
      <c r="G42" s="19">
        <f>SUM(G33:G41)</f>
        <v>21.369999999999994</v>
      </c>
      <c r="H42" s="19">
        <f>SUM(H33:H41)</f>
        <v>20.770000000000003</v>
      </c>
      <c r="I42" s="19">
        <f>SUM(I33:I41)</f>
        <v>100.92999999999998</v>
      </c>
      <c r="J42" s="19">
        <f>SUM(J33:J41)</f>
        <v>728.37</v>
      </c>
      <c r="K42" s="25"/>
      <c r="L42" s="19">
        <f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1575</v>
      </c>
      <c r="G43" s="32">
        <f>G32+G42</f>
        <v>47.16</v>
      </c>
      <c r="H43" s="32">
        <f>H32+H42</f>
        <v>41.240000000000009</v>
      </c>
      <c r="I43" s="32">
        <f>I32+I42</f>
        <v>206.21999999999997</v>
      </c>
      <c r="J43" s="32">
        <f>J32+J42</f>
        <v>1447.51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3" t="s">
        <v>56</v>
      </c>
      <c r="F44" s="40">
        <v>215</v>
      </c>
      <c r="G44" s="40">
        <v>7.25</v>
      </c>
      <c r="H44" s="40">
        <v>5.25</v>
      </c>
      <c r="I44" s="40">
        <v>31.95</v>
      </c>
      <c r="J44" s="40">
        <v>174</v>
      </c>
      <c r="K44" s="41">
        <v>182</v>
      </c>
      <c r="L44" s="40"/>
    </row>
    <row r="45" spans="1:12" ht="15">
      <c r="A45" s="23"/>
      <c r="B45" s="15"/>
      <c r="C45" s="11"/>
      <c r="D45" s="6"/>
      <c r="E45" s="42" t="s">
        <v>45</v>
      </c>
      <c r="F45" s="43">
        <v>30</v>
      </c>
      <c r="G45" s="43">
        <v>2.36</v>
      </c>
      <c r="H45" s="43">
        <v>0.3</v>
      </c>
      <c r="I45" s="43">
        <v>14.49</v>
      </c>
      <c r="J45" s="43">
        <v>70.14</v>
      </c>
      <c r="K45" s="44" t="s">
        <v>46</v>
      </c>
      <c r="L45" s="43"/>
    </row>
    <row r="46" spans="1:12" ht="15">
      <c r="A46" s="23"/>
      <c r="B46" s="15"/>
      <c r="C46" s="11"/>
      <c r="D46" s="7" t="s">
        <v>21</v>
      </c>
      <c r="E46" s="51" t="s">
        <v>68</v>
      </c>
      <c r="F46" s="43">
        <v>215</v>
      </c>
      <c r="G46" s="43">
        <v>3.2</v>
      </c>
      <c r="H46" s="43">
        <v>2.68</v>
      </c>
      <c r="I46" s="43">
        <v>19.87</v>
      </c>
      <c r="J46" s="43">
        <v>118.85</v>
      </c>
      <c r="K46" s="44">
        <v>414</v>
      </c>
      <c r="L46" s="43"/>
    </row>
    <row r="47" spans="1:12" ht="15">
      <c r="A47" s="23"/>
      <c r="B47" s="15"/>
      <c r="C47" s="11"/>
      <c r="D47" s="7" t="s">
        <v>22</v>
      </c>
      <c r="E47" s="66" t="s">
        <v>105</v>
      </c>
      <c r="F47" s="43">
        <v>50</v>
      </c>
      <c r="G47" s="43">
        <v>5.3</v>
      </c>
      <c r="H47" s="43">
        <v>8.26</v>
      </c>
      <c r="I47" s="43">
        <v>14.82</v>
      </c>
      <c r="J47" s="43">
        <v>155</v>
      </c>
      <c r="K47" s="44">
        <v>6</v>
      </c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>SUM(G44:G50)</f>
        <v>18.11</v>
      </c>
      <c r="H51" s="19">
        <f>SUM(H44:H50)</f>
        <v>16.490000000000002</v>
      </c>
      <c r="I51" s="19">
        <f>SUM(I44:I50)</f>
        <v>81.13</v>
      </c>
      <c r="J51" s="19">
        <f>SUM(J44:J50)</f>
        <v>517.99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4" t="s">
        <v>58</v>
      </c>
      <c r="F52" s="43">
        <v>60</v>
      </c>
      <c r="G52" s="43">
        <v>0.79</v>
      </c>
      <c r="H52" s="43">
        <v>3.1</v>
      </c>
      <c r="I52" s="43">
        <v>7.27</v>
      </c>
      <c r="J52" s="43">
        <v>60.07</v>
      </c>
      <c r="K52" s="44">
        <v>54</v>
      </c>
      <c r="L52" s="43"/>
    </row>
    <row r="53" spans="1:12" ht="15">
      <c r="A53" s="23"/>
      <c r="B53" s="15"/>
      <c r="C53" s="11"/>
      <c r="D53" s="7" t="s">
        <v>26</v>
      </c>
      <c r="E53" s="51" t="s">
        <v>59</v>
      </c>
      <c r="F53" s="43">
        <v>270</v>
      </c>
      <c r="G53" s="43">
        <v>2.2000000000000002</v>
      </c>
      <c r="H53" s="43">
        <v>5.2</v>
      </c>
      <c r="I53" s="43">
        <v>15.58</v>
      </c>
      <c r="J53" s="43">
        <v>117.9</v>
      </c>
      <c r="K53" s="44">
        <v>96</v>
      </c>
      <c r="L53" s="43"/>
    </row>
    <row r="54" spans="1:12" ht="15">
      <c r="A54" s="23"/>
      <c r="B54" s="15"/>
      <c r="C54" s="11"/>
      <c r="D54" s="7" t="s">
        <v>27</v>
      </c>
      <c r="E54" s="51" t="s">
        <v>60</v>
      </c>
      <c r="F54" s="43">
        <v>90</v>
      </c>
      <c r="G54" s="43">
        <v>9.43</v>
      </c>
      <c r="H54" s="43">
        <v>11.27</v>
      </c>
      <c r="I54" s="43">
        <v>10.29</v>
      </c>
      <c r="J54" s="43">
        <v>182.25</v>
      </c>
      <c r="K54" s="44">
        <v>268</v>
      </c>
      <c r="L54" s="43"/>
    </row>
    <row r="55" spans="1:12" ht="15">
      <c r="A55" s="23"/>
      <c r="B55" s="15"/>
      <c r="C55" s="11"/>
      <c r="D55" s="7" t="s">
        <v>28</v>
      </c>
      <c r="E55" s="51" t="s">
        <v>61</v>
      </c>
      <c r="F55" s="43">
        <v>155</v>
      </c>
      <c r="G55" s="43">
        <v>3.06</v>
      </c>
      <c r="H55" s="43">
        <v>4.8</v>
      </c>
      <c r="I55" s="43">
        <v>20.440000000000001</v>
      </c>
      <c r="J55" s="43">
        <v>137.25</v>
      </c>
      <c r="K55" s="44">
        <v>312</v>
      </c>
      <c r="L55" s="43"/>
    </row>
    <row r="56" spans="1:12" ht="15">
      <c r="A56" s="23"/>
      <c r="B56" s="15"/>
      <c r="C56" s="11"/>
      <c r="D56" s="7" t="s">
        <v>29</v>
      </c>
      <c r="E56" s="51" t="s">
        <v>62</v>
      </c>
      <c r="F56" s="43">
        <v>200</v>
      </c>
      <c r="G56" s="43">
        <v>1</v>
      </c>
      <c r="H56" s="43">
        <v>0</v>
      </c>
      <c r="I56" s="43">
        <v>25.4</v>
      </c>
      <c r="J56" s="43">
        <v>105.6</v>
      </c>
      <c r="K56" s="44">
        <v>389</v>
      </c>
      <c r="L56" s="43"/>
    </row>
    <row r="57" spans="1:12" ht="15">
      <c r="A57" s="23"/>
      <c r="B57" s="15"/>
      <c r="C57" s="11"/>
      <c r="D57" s="7" t="s">
        <v>30</v>
      </c>
      <c r="E57" s="51" t="s">
        <v>45</v>
      </c>
      <c r="F57" s="43">
        <v>30</v>
      </c>
      <c r="G57" s="43">
        <v>2.36</v>
      </c>
      <c r="H57" s="43">
        <v>0.3</v>
      </c>
      <c r="I57" s="43">
        <v>14.49</v>
      </c>
      <c r="J57" s="43">
        <v>70.14</v>
      </c>
      <c r="K57" s="44" t="s">
        <v>46</v>
      </c>
      <c r="L57" s="43"/>
    </row>
    <row r="58" spans="1:12" ht="15">
      <c r="A58" s="23"/>
      <c r="B58" s="15"/>
      <c r="C58" s="11"/>
      <c r="D58" s="7" t="s">
        <v>31</v>
      </c>
      <c r="E58" s="51" t="s">
        <v>47</v>
      </c>
      <c r="F58" s="43">
        <v>30</v>
      </c>
      <c r="G58" s="43">
        <v>1.4</v>
      </c>
      <c r="H58" s="43">
        <v>0.3</v>
      </c>
      <c r="I58" s="43">
        <v>13.38</v>
      </c>
      <c r="J58" s="43">
        <v>66</v>
      </c>
      <c r="K58" s="44" t="s">
        <v>46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835</v>
      </c>
      <c r="G61" s="19">
        <f>SUM(G52:G60)</f>
        <v>20.239999999999998</v>
      </c>
      <c r="H61" s="19">
        <f>SUM(H52:H60)</f>
        <v>24.970000000000002</v>
      </c>
      <c r="I61" s="19">
        <f>SUM(I52:I60)</f>
        <v>106.84999999999998</v>
      </c>
      <c r="J61" s="19">
        <f>SUM(J52:J60)</f>
        <v>739.21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1345</v>
      </c>
      <c r="G62" s="32">
        <f>G51+G61</f>
        <v>38.349999999999994</v>
      </c>
      <c r="H62" s="32">
        <f>H51+H61</f>
        <v>41.460000000000008</v>
      </c>
      <c r="I62" s="32">
        <f>I51+I61</f>
        <v>187.97999999999996</v>
      </c>
      <c r="J62" s="32">
        <f>J51+J61</f>
        <v>1257.2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106</v>
      </c>
      <c r="F63" s="40">
        <v>155</v>
      </c>
      <c r="G63" s="40">
        <v>8.6</v>
      </c>
      <c r="H63" s="40">
        <v>6.1</v>
      </c>
      <c r="I63" s="40">
        <v>38.6</v>
      </c>
      <c r="J63" s="40">
        <v>243.75</v>
      </c>
      <c r="K63" s="41">
        <v>302</v>
      </c>
      <c r="L63" s="40"/>
    </row>
    <row r="64" spans="1:12" ht="15">
      <c r="A64" s="23"/>
      <c r="B64" s="15"/>
      <c r="C64" s="11"/>
      <c r="D64" s="6"/>
      <c r="E64" s="42" t="s">
        <v>57</v>
      </c>
      <c r="F64" s="43">
        <v>45</v>
      </c>
      <c r="G64" s="43">
        <v>6.16</v>
      </c>
      <c r="H64" s="43">
        <v>7.79</v>
      </c>
      <c r="I64" s="43">
        <v>14.83</v>
      </c>
      <c r="J64" s="43">
        <v>154</v>
      </c>
      <c r="K64" s="44">
        <v>3</v>
      </c>
      <c r="L64" s="43"/>
    </row>
    <row r="65" spans="1:12" ht="15">
      <c r="A65" s="23"/>
      <c r="B65" s="15"/>
      <c r="C65" s="11"/>
      <c r="D65" s="7" t="s">
        <v>21</v>
      </c>
      <c r="E65" s="42" t="s">
        <v>49</v>
      </c>
      <c r="F65" s="43">
        <v>200</v>
      </c>
      <c r="G65" s="43">
        <v>3.78</v>
      </c>
      <c r="H65" s="43">
        <v>0.67</v>
      </c>
      <c r="I65" s="43">
        <v>26</v>
      </c>
      <c r="J65" s="43">
        <v>125</v>
      </c>
      <c r="K65" s="44">
        <v>382</v>
      </c>
      <c r="L65" s="43"/>
    </row>
    <row r="66" spans="1:12" ht="15">
      <c r="A66" s="23"/>
      <c r="B66" s="15"/>
      <c r="C66" s="11"/>
      <c r="D66" s="7" t="s">
        <v>22</v>
      </c>
      <c r="E66" s="51" t="s">
        <v>45</v>
      </c>
      <c r="F66" s="43">
        <v>30</v>
      </c>
      <c r="G66" s="43">
        <v>2.36</v>
      </c>
      <c r="H66" s="43">
        <v>0.3</v>
      </c>
      <c r="I66" s="43">
        <v>14.49</v>
      </c>
      <c r="J66" s="43">
        <v>70.14</v>
      </c>
      <c r="K66" s="44" t="s">
        <v>46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430</v>
      </c>
      <c r="G70" s="19">
        <f>SUM(G63:G69)</f>
        <v>20.9</v>
      </c>
      <c r="H70" s="19">
        <f>SUM(H63:H69)</f>
        <v>14.860000000000001</v>
      </c>
      <c r="I70" s="19">
        <f>SUM(I63:I69)</f>
        <v>93.92</v>
      </c>
      <c r="J70" s="19">
        <f>SUM(J63:J69)</f>
        <v>592.89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40</v>
      </c>
      <c r="F71" s="43">
        <v>60</v>
      </c>
      <c r="G71" s="43">
        <v>0.4</v>
      </c>
      <c r="H71" s="43">
        <v>3.7</v>
      </c>
      <c r="I71" s="43">
        <v>1.0900000000000001</v>
      </c>
      <c r="J71" s="43">
        <v>38.79</v>
      </c>
      <c r="K71" s="44">
        <v>20</v>
      </c>
      <c r="L71" s="43"/>
    </row>
    <row r="72" spans="1:12" ht="15">
      <c r="A72" s="23"/>
      <c r="B72" s="15"/>
      <c r="C72" s="11"/>
      <c r="D72" s="7" t="s">
        <v>26</v>
      </c>
      <c r="E72" s="42" t="s">
        <v>63</v>
      </c>
      <c r="F72" s="43">
        <v>250</v>
      </c>
      <c r="G72" s="43">
        <v>4.93</v>
      </c>
      <c r="H72" s="43">
        <v>5.05</v>
      </c>
      <c r="I72" s="43">
        <v>14.97</v>
      </c>
      <c r="J72" s="43">
        <v>136.75</v>
      </c>
      <c r="K72" s="44">
        <v>123</v>
      </c>
      <c r="L72" s="43"/>
    </row>
    <row r="73" spans="1:12" ht="15">
      <c r="A73" s="23"/>
      <c r="B73" s="15"/>
      <c r="C73" s="11"/>
      <c r="D73" s="7" t="s">
        <v>27</v>
      </c>
      <c r="E73" s="42" t="s">
        <v>64</v>
      </c>
      <c r="F73" s="43">
        <v>90</v>
      </c>
      <c r="G73" s="43">
        <v>13.26</v>
      </c>
      <c r="H73" s="43">
        <v>11.23</v>
      </c>
      <c r="I73" s="43">
        <v>3.52</v>
      </c>
      <c r="J73" s="43">
        <v>185</v>
      </c>
      <c r="K73" s="44">
        <v>255</v>
      </c>
      <c r="L73" s="43"/>
    </row>
    <row r="74" spans="1:12" ht="15">
      <c r="A74" s="23"/>
      <c r="B74" s="15"/>
      <c r="C74" s="11"/>
      <c r="D74" s="7" t="s">
        <v>28</v>
      </c>
      <c r="E74" s="42" t="s">
        <v>65</v>
      </c>
      <c r="F74" s="43">
        <v>155</v>
      </c>
      <c r="G74" s="43">
        <v>5.0999999999999996</v>
      </c>
      <c r="H74" s="43">
        <v>7.5</v>
      </c>
      <c r="I74" s="43">
        <v>28.5</v>
      </c>
      <c r="J74" s="43">
        <v>201.9</v>
      </c>
      <c r="K74" s="44">
        <v>309</v>
      </c>
      <c r="L74" s="43"/>
    </row>
    <row r="75" spans="1:12" ht="15">
      <c r="A75" s="23"/>
      <c r="B75" s="15"/>
      <c r="C75" s="11"/>
      <c r="D75" s="7" t="s">
        <v>29</v>
      </c>
      <c r="E75" s="42" t="s">
        <v>66</v>
      </c>
      <c r="F75" s="43">
        <v>200</v>
      </c>
      <c r="G75" s="43">
        <v>0.35</v>
      </c>
      <c r="H75" s="43">
        <v>0.08</v>
      </c>
      <c r="I75" s="43">
        <v>36.700000000000003</v>
      </c>
      <c r="J75" s="43">
        <v>122.2</v>
      </c>
      <c r="K75" s="44">
        <v>348</v>
      </c>
      <c r="L75" s="43"/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2.36</v>
      </c>
      <c r="H76" s="43">
        <v>0.3</v>
      </c>
      <c r="I76" s="43">
        <v>14.49</v>
      </c>
      <c r="J76" s="43">
        <v>70.14</v>
      </c>
      <c r="K76" s="44" t="s">
        <v>46</v>
      </c>
      <c r="L76" s="43"/>
    </row>
    <row r="77" spans="1:12" ht="15">
      <c r="A77" s="23"/>
      <c r="B77" s="15"/>
      <c r="C77" s="11"/>
      <c r="D77" s="7" t="s">
        <v>31</v>
      </c>
      <c r="E77" s="42" t="s">
        <v>47</v>
      </c>
      <c r="F77" s="43">
        <v>30</v>
      </c>
      <c r="G77" s="43">
        <v>1.4</v>
      </c>
      <c r="H77" s="43">
        <v>0.3</v>
      </c>
      <c r="I77" s="43">
        <v>13.38</v>
      </c>
      <c r="J77" s="43">
        <v>66</v>
      </c>
      <c r="K77" s="44" t="s">
        <v>46</v>
      </c>
      <c r="L77" s="43"/>
    </row>
    <row r="78" spans="1:12" ht="15">
      <c r="A78" s="23"/>
      <c r="B78" s="15"/>
      <c r="C78" s="11"/>
      <c r="D78" s="6" t="s">
        <v>107</v>
      </c>
      <c r="E78" s="42" t="s">
        <v>108</v>
      </c>
      <c r="F78" s="43">
        <v>200</v>
      </c>
      <c r="G78" s="43">
        <v>0.78</v>
      </c>
      <c r="H78" s="43">
        <v>0.6</v>
      </c>
      <c r="I78" s="43">
        <v>20.6</v>
      </c>
      <c r="J78" s="43">
        <v>88</v>
      </c>
      <c r="K78" s="44">
        <v>338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1015</v>
      </c>
      <c r="G80" s="19">
        <f>SUM(G71:G79)</f>
        <v>28.58</v>
      </c>
      <c r="H80" s="19">
        <f>SUM(H71:H79)</f>
        <v>28.76</v>
      </c>
      <c r="I80" s="19">
        <f>SUM(I71:I79)</f>
        <v>133.25</v>
      </c>
      <c r="J80" s="19">
        <f>SUM(J71:J79)</f>
        <v>908.78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1445</v>
      </c>
      <c r="G81" s="32">
        <f>G70+G80</f>
        <v>49.48</v>
      </c>
      <c r="H81" s="32">
        <f>H70+H80</f>
        <v>43.620000000000005</v>
      </c>
      <c r="I81" s="32">
        <f>I70+I80</f>
        <v>227.17000000000002</v>
      </c>
      <c r="J81" s="32">
        <f>J70+J80</f>
        <v>1501.67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160</v>
      </c>
      <c r="G82" s="40">
        <v>20.5</v>
      </c>
      <c r="H82" s="40">
        <v>15.2</v>
      </c>
      <c r="I82" s="40">
        <v>39</v>
      </c>
      <c r="J82" s="40">
        <v>378</v>
      </c>
      <c r="K82" s="41">
        <v>223</v>
      </c>
      <c r="L82" s="40"/>
    </row>
    <row r="83" spans="1:12" ht="15">
      <c r="A83" s="23"/>
      <c r="B83" s="15"/>
      <c r="C83" s="11"/>
      <c r="D83" s="6"/>
      <c r="E83" s="42" t="s">
        <v>45</v>
      </c>
      <c r="F83" s="43"/>
      <c r="G83" s="43">
        <v>2.36</v>
      </c>
      <c r="H83" s="43">
        <v>0.3</v>
      </c>
      <c r="I83" s="43">
        <v>14.49</v>
      </c>
      <c r="J83" s="43">
        <v>70.14</v>
      </c>
      <c r="K83" s="44" t="s">
        <v>46</v>
      </c>
      <c r="L83" s="43"/>
    </row>
    <row r="84" spans="1:12" ht="15">
      <c r="A84" s="23"/>
      <c r="B84" s="15"/>
      <c r="C84" s="11"/>
      <c r="D84" s="7" t="s">
        <v>21</v>
      </c>
      <c r="E84" s="42" t="s">
        <v>67</v>
      </c>
      <c r="F84" s="43">
        <v>215</v>
      </c>
      <c r="G84" s="43">
        <v>3.78</v>
      </c>
      <c r="H84" s="43">
        <v>2.41</v>
      </c>
      <c r="I84" s="43">
        <v>26</v>
      </c>
      <c r="J84" s="43">
        <v>125</v>
      </c>
      <c r="K84" s="44">
        <v>414</v>
      </c>
      <c r="L84" s="43"/>
    </row>
    <row r="85" spans="1:12" ht="15">
      <c r="A85" s="23"/>
      <c r="B85" s="15"/>
      <c r="C85" s="11"/>
      <c r="D85" s="7" t="s">
        <v>22</v>
      </c>
      <c r="E85" s="42" t="s">
        <v>39</v>
      </c>
      <c r="F85" s="43">
        <v>70</v>
      </c>
      <c r="G85" s="43">
        <v>2.36</v>
      </c>
      <c r="H85" s="43">
        <v>7.49</v>
      </c>
      <c r="I85" s="43">
        <v>14.89</v>
      </c>
      <c r="J85" s="43">
        <v>136</v>
      </c>
      <c r="K85" s="44">
        <v>1</v>
      </c>
      <c r="L85" s="43"/>
    </row>
    <row r="86" spans="1:12" ht="15">
      <c r="A86" s="23"/>
      <c r="B86" s="15"/>
      <c r="C86" s="11"/>
      <c r="D86" s="7" t="s">
        <v>23</v>
      </c>
      <c r="E86" s="42" t="s">
        <v>110</v>
      </c>
      <c r="F86" s="43">
        <v>200</v>
      </c>
      <c r="G86" s="43">
        <v>5.8</v>
      </c>
      <c r="H86" s="43">
        <v>6.4</v>
      </c>
      <c r="I86" s="43">
        <v>5.8</v>
      </c>
      <c r="J86" s="43">
        <v>118</v>
      </c>
      <c r="K86" s="44" t="s">
        <v>46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645</v>
      </c>
      <c r="G89" s="19">
        <f>SUM(G82:G88)</f>
        <v>34.799999999999997</v>
      </c>
      <c r="H89" s="19">
        <f>SUM(H82:H88)</f>
        <v>31.799999999999997</v>
      </c>
      <c r="I89" s="19">
        <f>SUM(I82:I88)</f>
        <v>100.18</v>
      </c>
      <c r="J89" s="19">
        <f>SUM(J82:J88)</f>
        <v>827.14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2" t="s">
        <v>73</v>
      </c>
      <c r="F90" s="43">
        <v>60</v>
      </c>
      <c r="G90" s="43">
        <v>0.67</v>
      </c>
      <c r="H90" s="43">
        <v>3.7</v>
      </c>
      <c r="I90" s="43">
        <v>2.77</v>
      </c>
      <c r="J90" s="43">
        <v>47.14</v>
      </c>
      <c r="K90" s="44">
        <v>23</v>
      </c>
      <c r="L90" s="43"/>
    </row>
    <row r="91" spans="1:12" ht="15">
      <c r="A91" s="23"/>
      <c r="B91" s="15"/>
      <c r="C91" s="11"/>
      <c r="D91" s="7" t="s">
        <v>26</v>
      </c>
      <c r="E91" s="55" t="s">
        <v>69</v>
      </c>
      <c r="F91" s="43">
        <v>265</v>
      </c>
      <c r="G91" s="43">
        <v>2.34</v>
      </c>
      <c r="H91" s="43">
        <v>2.83</v>
      </c>
      <c r="I91" s="43">
        <v>16.87</v>
      </c>
      <c r="J91" s="43">
        <v>114</v>
      </c>
      <c r="K91" s="44">
        <v>97</v>
      </c>
      <c r="L91" s="43"/>
    </row>
    <row r="92" spans="1:12" ht="15">
      <c r="A92" s="23"/>
      <c r="B92" s="15"/>
      <c r="C92" s="11"/>
      <c r="D92" s="7" t="s">
        <v>27</v>
      </c>
      <c r="E92" s="55" t="s">
        <v>70</v>
      </c>
      <c r="F92" s="43">
        <v>90</v>
      </c>
      <c r="G92" s="43">
        <v>8.61</v>
      </c>
      <c r="H92" s="43">
        <v>16.54</v>
      </c>
      <c r="I92" s="43">
        <v>8.6999999999999993</v>
      </c>
      <c r="J92" s="43">
        <v>218.25</v>
      </c>
      <c r="K92" s="44">
        <v>295</v>
      </c>
      <c r="L92" s="43"/>
    </row>
    <row r="93" spans="1:12" ht="15">
      <c r="A93" s="23"/>
      <c r="B93" s="15"/>
      <c r="C93" s="11"/>
      <c r="D93" s="7" t="s">
        <v>28</v>
      </c>
      <c r="E93" s="55" t="s">
        <v>71</v>
      </c>
      <c r="F93" s="43">
        <v>155</v>
      </c>
      <c r="G93" s="43">
        <v>3</v>
      </c>
      <c r="H93" s="43">
        <v>21.29</v>
      </c>
      <c r="I93" s="43">
        <v>22.65</v>
      </c>
      <c r="J93" s="43">
        <v>213</v>
      </c>
      <c r="K93" s="44">
        <v>143</v>
      </c>
      <c r="L93" s="43"/>
    </row>
    <row r="94" spans="1:12" ht="15">
      <c r="A94" s="23"/>
      <c r="B94" s="15"/>
      <c r="C94" s="11"/>
      <c r="D94" s="7" t="s">
        <v>29</v>
      </c>
      <c r="E94" s="55" t="s">
        <v>72</v>
      </c>
      <c r="F94" s="43">
        <v>200</v>
      </c>
      <c r="G94" s="43">
        <v>1.1599999999999999</v>
      </c>
      <c r="H94" s="43">
        <v>0.3</v>
      </c>
      <c r="I94" s="43">
        <v>47.26</v>
      </c>
      <c r="J94" s="43">
        <v>196.38</v>
      </c>
      <c r="K94" s="44">
        <v>349</v>
      </c>
      <c r="L94" s="43"/>
    </row>
    <row r="95" spans="1:12" ht="15">
      <c r="A95" s="23"/>
      <c r="B95" s="15"/>
      <c r="C95" s="11"/>
      <c r="D95" s="7" t="s">
        <v>30</v>
      </c>
      <c r="E95" s="55" t="s">
        <v>45</v>
      </c>
      <c r="F95" s="43">
        <v>30</v>
      </c>
      <c r="G95" s="43">
        <v>2.36</v>
      </c>
      <c r="H95" s="43">
        <v>0.3</v>
      </c>
      <c r="I95" s="43">
        <v>14.49</v>
      </c>
      <c r="J95" s="43">
        <v>70.14</v>
      </c>
      <c r="K95" s="44" t="s">
        <v>46</v>
      </c>
      <c r="L95" s="43"/>
    </row>
    <row r="96" spans="1:12" ht="15">
      <c r="A96" s="23"/>
      <c r="B96" s="15"/>
      <c r="C96" s="11"/>
      <c r="D96" s="7" t="s">
        <v>31</v>
      </c>
      <c r="E96" s="55" t="s">
        <v>47</v>
      </c>
      <c r="F96" s="43">
        <v>30</v>
      </c>
      <c r="G96" s="43">
        <v>1.4</v>
      </c>
      <c r="H96" s="43">
        <v>0.3</v>
      </c>
      <c r="I96" s="43">
        <v>13.38</v>
      </c>
      <c r="J96" s="43">
        <v>66</v>
      </c>
      <c r="K96" s="44" t="s">
        <v>46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>SUM(G90:G98)</f>
        <v>19.54</v>
      </c>
      <c r="H99" s="19">
        <f>SUM(H90:H98)</f>
        <v>45.259999999999991</v>
      </c>
      <c r="I99" s="19">
        <f>SUM(I90:I98)</f>
        <v>126.11999999999999</v>
      </c>
      <c r="J99" s="19">
        <f>SUM(J90:J98)</f>
        <v>924.91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1475</v>
      </c>
      <c r="G100" s="32">
        <f>G89+G99</f>
        <v>54.339999999999996</v>
      </c>
      <c r="H100" s="32">
        <f>H89+H99</f>
        <v>77.059999999999988</v>
      </c>
      <c r="I100" s="32">
        <f>I89+I99</f>
        <v>226.3</v>
      </c>
      <c r="J100" s="32">
        <f>J89+J99</f>
        <v>1752.05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111</v>
      </c>
      <c r="F101" s="40">
        <v>155</v>
      </c>
      <c r="G101" s="40">
        <v>15</v>
      </c>
      <c r="H101" s="40">
        <v>28</v>
      </c>
      <c r="I101" s="40">
        <v>3.06</v>
      </c>
      <c r="J101" s="40">
        <v>320</v>
      </c>
      <c r="K101" s="41">
        <v>210</v>
      </c>
      <c r="L101" s="40"/>
    </row>
    <row r="102" spans="1:12" ht="15">
      <c r="A102" s="23"/>
      <c r="B102" s="15"/>
      <c r="C102" s="11"/>
      <c r="D102" s="6"/>
      <c r="E102" s="42" t="s">
        <v>103</v>
      </c>
      <c r="F102" s="43">
        <v>55</v>
      </c>
      <c r="G102" s="43">
        <v>2.4</v>
      </c>
      <c r="H102" s="43">
        <v>3.87</v>
      </c>
      <c r="I102" s="43">
        <v>27.83</v>
      </c>
      <c r="J102" s="43">
        <v>156</v>
      </c>
      <c r="K102" s="44">
        <v>2</v>
      </c>
      <c r="L102" s="43"/>
    </row>
    <row r="103" spans="1:12" ht="15">
      <c r="A103" s="23"/>
      <c r="B103" s="15"/>
      <c r="C103" s="11"/>
      <c r="D103" s="7" t="s">
        <v>21</v>
      </c>
      <c r="E103" s="42" t="s">
        <v>38</v>
      </c>
      <c r="F103" s="43">
        <v>215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2.36</v>
      </c>
      <c r="H104" s="43">
        <v>0.3</v>
      </c>
      <c r="I104" s="43">
        <v>14.49</v>
      </c>
      <c r="J104" s="43">
        <v>70.14</v>
      </c>
      <c r="K104" s="44" t="s">
        <v>46</v>
      </c>
      <c r="L104" s="43"/>
    </row>
    <row r="105" spans="1:12" ht="15">
      <c r="A105" s="23"/>
      <c r="B105" s="15"/>
      <c r="C105" s="11"/>
      <c r="D105" s="7" t="s">
        <v>112</v>
      </c>
      <c r="E105" s="42" t="s">
        <v>111</v>
      </c>
      <c r="F105" s="43">
        <v>155</v>
      </c>
      <c r="G105" s="43">
        <v>15</v>
      </c>
      <c r="H105" s="43">
        <v>28</v>
      </c>
      <c r="I105" s="43">
        <v>3.06</v>
      </c>
      <c r="J105" s="43">
        <v>320</v>
      </c>
      <c r="K105" s="44">
        <v>210</v>
      </c>
      <c r="L105" s="43"/>
    </row>
    <row r="106" spans="1:12" ht="15">
      <c r="A106" s="23"/>
      <c r="B106" s="15"/>
      <c r="C106" s="11"/>
      <c r="D106" s="6" t="s">
        <v>112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610</v>
      </c>
      <c r="G108" s="19">
        <f>SUM(G101:G107)</f>
        <v>35.29</v>
      </c>
      <c r="H108" s="19">
        <f>SUM(H101:H107)</f>
        <v>60.17</v>
      </c>
      <c r="I108" s="19">
        <f>SUM(I101:I107)</f>
        <v>57.910000000000004</v>
      </c>
      <c r="J108" s="19">
        <f>SUM(J101:J107)</f>
        <v>906.14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4" t="s">
        <v>74</v>
      </c>
      <c r="F109" s="43">
        <v>60</v>
      </c>
      <c r="G109" s="43">
        <v>1.86</v>
      </c>
      <c r="H109" s="43">
        <v>2.13</v>
      </c>
      <c r="I109" s="43">
        <v>3.43</v>
      </c>
      <c r="J109" s="43">
        <v>40.57</v>
      </c>
      <c r="K109" s="44">
        <v>131</v>
      </c>
      <c r="L109" s="43"/>
    </row>
    <row r="110" spans="1:12" ht="15">
      <c r="A110" s="23"/>
      <c r="B110" s="15"/>
      <c r="C110" s="11"/>
      <c r="D110" s="7" t="s">
        <v>26</v>
      </c>
      <c r="E110" s="51" t="s">
        <v>75</v>
      </c>
      <c r="F110" s="43">
        <v>250</v>
      </c>
      <c r="G110" s="43">
        <v>5.12</v>
      </c>
      <c r="H110" s="43">
        <v>3.81</v>
      </c>
      <c r="I110" s="43">
        <v>16</v>
      </c>
      <c r="J110" s="43">
        <v>164.8</v>
      </c>
      <c r="K110" s="44">
        <v>120</v>
      </c>
      <c r="L110" s="43"/>
    </row>
    <row r="111" spans="1:12" ht="15">
      <c r="A111" s="23"/>
      <c r="B111" s="15"/>
      <c r="C111" s="11"/>
      <c r="D111" s="7" t="s">
        <v>27</v>
      </c>
      <c r="E111" s="51" t="s">
        <v>76</v>
      </c>
      <c r="F111" s="43">
        <v>90</v>
      </c>
      <c r="G111" s="43">
        <v>9.3800000000000008</v>
      </c>
      <c r="H111" s="43">
        <v>11.08</v>
      </c>
      <c r="I111" s="43">
        <v>11.26</v>
      </c>
      <c r="J111" s="43">
        <v>162</v>
      </c>
      <c r="K111" s="44">
        <v>294</v>
      </c>
      <c r="L111" s="43"/>
    </row>
    <row r="112" spans="1:12" ht="15">
      <c r="A112" s="23"/>
      <c r="B112" s="15"/>
      <c r="C112" s="11"/>
      <c r="D112" s="7" t="s">
        <v>28</v>
      </c>
      <c r="E112" s="51" t="s">
        <v>77</v>
      </c>
      <c r="F112" s="43">
        <v>155</v>
      </c>
      <c r="G112" s="43">
        <v>8.6</v>
      </c>
      <c r="H112" s="43">
        <v>6.1</v>
      </c>
      <c r="I112" s="43">
        <v>38.6</v>
      </c>
      <c r="J112" s="43">
        <v>243.75</v>
      </c>
      <c r="K112" s="44">
        <v>302</v>
      </c>
      <c r="L112" s="43"/>
    </row>
    <row r="113" spans="1:12" ht="15">
      <c r="A113" s="23"/>
      <c r="B113" s="15"/>
      <c r="C113" s="11"/>
      <c r="D113" s="7" t="s">
        <v>29</v>
      </c>
      <c r="E113" s="51" t="s">
        <v>78</v>
      </c>
      <c r="F113" s="43">
        <v>200</v>
      </c>
      <c r="G113" s="43">
        <v>0.4</v>
      </c>
      <c r="H113" s="43">
        <v>0.27</v>
      </c>
      <c r="I113" s="43">
        <v>17.2</v>
      </c>
      <c r="J113" s="43">
        <v>72.8</v>
      </c>
      <c r="K113" s="44">
        <v>388</v>
      </c>
      <c r="L113" s="43"/>
    </row>
    <row r="114" spans="1:12" ht="15">
      <c r="A114" s="23"/>
      <c r="B114" s="15"/>
      <c r="C114" s="11"/>
      <c r="D114" s="7" t="s">
        <v>30</v>
      </c>
      <c r="E114" s="51" t="s">
        <v>45</v>
      </c>
      <c r="F114" s="43">
        <v>30</v>
      </c>
      <c r="G114" s="43">
        <v>2.36</v>
      </c>
      <c r="H114" s="43">
        <v>0.3</v>
      </c>
      <c r="I114" s="43">
        <v>14.49</v>
      </c>
      <c r="J114" s="43">
        <v>70.14</v>
      </c>
      <c r="K114" s="44" t="s">
        <v>46</v>
      </c>
      <c r="L114" s="43"/>
    </row>
    <row r="115" spans="1:12" ht="15">
      <c r="A115" s="23"/>
      <c r="B115" s="15"/>
      <c r="C115" s="11"/>
      <c r="D115" s="7" t="s">
        <v>31</v>
      </c>
      <c r="E115" s="51" t="s">
        <v>47</v>
      </c>
      <c r="F115" s="43">
        <v>30</v>
      </c>
      <c r="G115" s="43">
        <v>1.4</v>
      </c>
      <c r="H115" s="43">
        <v>0.3</v>
      </c>
      <c r="I115" s="43">
        <v>13.38</v>
      </c>
      <c r="J115" s="43">
        <v>66</v>
      </c>
      <c r="K115" s="44" t="s">
        <v>46</v>
      </c>
      <c r="L115" s="43"/>
    </row>
    <row r="116" spans="1:12" ht="15">
      <c r="A116" s="23"/>
      <c r="B116" s="15"/>
      <c r="C116" s="11"/>
      <c r="D116" s="6"/>
      <c r="E116" s="42" t="s">
        <v>79</v>
      </c>
      <c r="F116" s="43">
        <v>100</v>
      </c>
      <c r="G116" s="43">
        <v>2.5</v>
      </c>
      <c r="H116" s="43">
        <v>1.2</v>
      </c>
      <c r="I116" s="43">
        <v>16</v>
      </c>
      <c r="J116" s="43">
        <v>85</v>
      </c>
      <c r="K116" s="44" t="s">
        <v>46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915</v>
      </c>
      <c r="G118" s="19">
        <f>SUM(G109:G117)</f>
        <v>31.619999999999997</v>
      </c>
      <c r="H118" s="19">
        <f>SUM(H109:H117)</f>
        <v>25.189999999999998</v>
      </c>
      <c r="I118" s="19">
        <f>SUM(I109:I117)</f>
        <v>130.35999999999999</v>
      </c>
      <c r="J118" s="19">
        <f>SUM(J109:J117)</f>
        <v>905.06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1525</v>
      </c>
      <c r="G119" s="32">
        <f>G108+G118</f>
        <v>66.91</v>
      </c>
      <c r="H119" s="32">
        <f>H108+H118</f>
        <v>85.36</v>
      </c>
      <c r="I119" s="32">
        <f>I108+I118</f>
        <v>188.26999999999998</v>
      </c>
      <c r="J119" s="32">
        <f>J108+J118</f>
        <v>1811.1999999999998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113</v>
      </c>
      <c r="F120" s="40">
        <v>155</v>
      </c>
      <c r="G120" s="40">
        <v>5.0999999999999996</v>
      </c>
      <c r="H120" s="40">
        <v>7.5</v>
      </c>
      <c r="I120" s="40">
        <v>28.5</v>
      </c>
      <c r="J120" s="40">
        <v>201.9</v>
      </c>
      <c r="K120" s="41">
        <v>309</v>
      </c>
      <c r="L120" s="40"/>
    </row>
    <row r="121" spans="1:12" ht="15">
      <c r="A121" s="14"/>
      <c r="B121" s="15"/>
      <c r="C121" s="11"/>
      <c r="D121" s="6"/>
      <c r="E121" s="42" t="s">
        <v>45</v>
      </c>
      <c r="F121" s="43">
        <v>30</v>
      </c>
      <c r="G121" s="43">
        <v>2.36</v>
      </c>
      <c r="H121" s="43">
        <v>0.3</v>
      </c>
      <c r="I121" s="43">
        <v>14.49</v>
      </c>
      <c r="J121" s="43">
        <v>70.14</v>
      </c>
      <c r="K121" s="44" t="s">
        <v>46</v>
      </c>
      <c r="L121" s="43"/>
    </row>
    <row r="122" spans="1:12" ht="15">
      <c r="A122" s="14"/>
      <c r="B122" s="15"/>
      <c r="C122" s="11"/>
      <c r="D122" s="7" t="s">
        <v>21</v>
      </c>
      <c r="E122" s="42" t="s">
        <v>114</v>
      </c>
      <c r="F122" s="43">
        <v>200</v>
      </c>
      <c r="G122" s="43">
        <v>3.2</v>
      </c>
      <c r="H122" s="43">
        <v>2.68</v>
      </c>
      <c r="I122" s="43">
        <v>15.95</v>
      </c>
      <c r="J122" s="43">
        <v>100.6</v>
      </c>
      <c r="K122" s="44">
        <v>379</v>
      </c>
      <c r="L122" s="43"/>
    </row>
    <row r="123" spans="1:12" ht="15">
      <c r="A123" s="14"/>
      <c r="B123" s="15"/>
      <c r="C123" s="11"/>
      <c r="D123" s="7" t="s">
        <v>22</v>
      </c>
      <c r="E123" s="42" t="s">
        <v>119</v>
      </c>
      <c r="F123" s="43">
        <v>50</v>
      </c>
      <c r="G123" s="43">
        <v>6.16</v>
      </c>
      <c r="H123" s="43">
        <v>7.79</v>
      </c>
      <c r="I123" s="43">
        <v>14.83</v>
      </c>
      <c r="J123" s="43">
        <v>154</v>
      </c>
      <c r="K123" s="44">
        <v>3</v>
      </c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435</v>
      </c>
      <c r="G127" s="19">
        <f>SUM(G120:G126)</f>
        <v>16.82</v>
      </c>
      <c r="H127" s="19">
        <f>SUM(H120:H126)</f>
        <v>18.27</v>
      </c>
      <c r="I127" s="19">
        <f>SUM(I120:I126)</f>
        <v>73.77</v>
      </c>
      <c r="J127" s="19">
        <f>SUM(J120:J126)</f>
        <v>526.64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 t="s">
        <v>80</v>
      </c>
      <c r="F128" s="43">
        <v>60</v>
      </c>
      <c r="G128" s="43">
        <v>0.48</v>
      </c>
      <c r="H128" s="43">
        <v>0.06</v>
      </c>
      <c r="I128" s="43">
        <v>1.5</v>
      </c>
      <c r="J128" s="43">
        <v>8.4600000000000009</v>
      </c>
      <c r="K128" s="44">
        <v>71</v>
      </c>
      <c r="L128" s="43"/>
    </row>
    <row r="129" spans="1:12" ht="15">
      <c r="A129" s="14"/>
      <c r="B129" s="15"/>
      <c r="C129" s="11"/>
      <c r="D129" s="7" t="s">
        <v>26</v>
      </c>
      <c r="E129" s="51" t="s">
        <v>81</v>
      </c>
      <c r="F129" s="43">
        <v>270</v>
      </c>
      <c r="G129" s="43">
        <v>2.2000000000000002</v>
      </c>
      <c r="H129" s="43">
        <v>2.78</v>
      </c>
      <c r="I129" s="43">
        <v>15.39</v>
      </c>
      <c r="J129" s="43">
        <v>106</v>
      </c>
      <c r="K129" s="44">
        <v>106</v>
      </c>
      <c r="L129" s="43"/>
    </row>
    <row r="130" spans="1:12" ht="15">
      <c r="A130" s="14"/>
      <c r="B130" s="15"/>
      <c r="C130" s="11"/>
      <c r="D130" s="7" t="s">
        <v>27</v>
      </c>
      <c r="E130" s="51" t="s">
        <v>82</v>
      </c>
      <c r="F130" s="43">
        <v>90</v>
      </c>
      <c r="G130" s="43">
        <v>37.130000000000003</v>
      </c>
      <c r="H130" s="43">
        <v>16.190000000000001</v>
      </c>
      <c r="I130" s="43">
        <v>17.61</v>
      </c>
      <c r="J130" s="43">
        <v>224.1</v>
      </c>
      <c r="K130" s="44" t="s">
        <v>85</v>
      </c>
      <c r="L130" s="43"/>
    </row>
    <row r="131" spans="1:12" ht="15">
      <c r="A131" s="14"/>
      <c r="B131" s="15"/>
      <c r="C131" s="11"/>
      <c r="D131" s="7" t="s">
        <v>28</v>
      </c>
      <c r="E131" s="51" t="s">
        <v>53</v>
      </c>
      <c r="F131" s="43">
        <v>155</v>
      </c>
      <c r="G131" s="43">
        <v>3.67</v>
      </c>
      <c r="H131" s="43">
        <v>5.4</v>
      </c>
      <c r="I131" s="43">
        <v>28</v>
      </c>
      <c r="J131" s="43">
        <v>210.11</v>
      </c>
      <c r="K131" s="44">
        <v>304</v>
      </c>
      <c r="L131" s="43"/>
    </row>
    <row r="132" spans="1:12" ht="15">
      <c r="A132" s="14"/>
      <c r="B132" s="15"/>
      <c r="C132" s="11"/>
      <c r="D132" s="7" t="s">
        <v>29</v>
      </c>
      <c r="E132" s="51" t="s">
        <v>83</v>
      </c>
      <c r="F132" s="43">
        <v>200</v>
      </c>
      <c r="G132" s="43">
        <v>1</v>
      </c>
      <c r="H132" s="43">
        <v>0</v>
      </c>
      <c r="I132" s="43">
        <v>20.2</v>
      </c>
      <c r="J132" s="43">
        <v>84.8</v>
      </c>
      <c r="K132" s="44">
        <v>389</v>
      </c>
      <c r="L132" s="43"/>
    </row>
    <row r="133" spans="1:12" ht="15">
      <c r="A133" s="14"/>
      <c r="B133" s="15"/>
      <c r="C133" s="11"/>
      <c r="D133" s="7" t="s">
        <v>30</v>
      </c>
      <c r="E133" s="51" t="s">
        <v>45</v>
      </c>
      <c r="F133" s="43">
        <v>30</v>
      </c>
      <c r="G133" s="43">
        <v>2.36</v>
      </c>
      <c r="H133" s="43">
        <v>0.3</v>
      </c>
      <c r="I133" s="43">
        <v>14.49</v>
      </c>
      <c r="J133" s="43">
        <v>70.14</v>
      </c>
      <c r="K133" s="44" t="s">
        <v>46</v>
      </c>
      <c r="L133" s="43"/>
    </row>
    <row r="134" spans="1:12" ht="15">
      <c r="A134" s="14"/>
      <c r="B134" s="15"/>
      <c r="C134" s="11"/>
      <c r="D134" s="7" t="s">
        <v>31</v>
      </c>
      <c r="E134" s="51" t="s">
        <v>47</v>
      </c>
      <c r="F134" s="43">
        <v>30</v>
      </c>
      <c r="G134" s="43">
        <v>1.4</v>
      </c>
      <c r="H134" s="43">
        <v>0.3</v>
      </c>
      <c r="I134" s="43">
        <v>13.38</v>
      </c>
      <c r="J134" s="43">
        <v>66</v>
      </c>
      <c r="K134" s="44" t="s">
        <v>46</v>
      </c>
      <c r="L134" s="43"/>
    </row>
    <row r="135" spans="1:12" ht="15">
      <c r="A135" s="14"/>
      <c r="B135" s="15"/>
      <c r="C135" s="11"/>
      <c r="D135" s="6"/>
      <c r="E135" s="42" t="s">
        <v>84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>
        <v>338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935</v>
      </c>
      <c r="G137" s="19">
        <f>SUM(G128:G136)</f>
        <v>49.74</v>
      </c>
      <c r="H137" s="19">
        <f>SUM(H128:H136)</f>
        <v>25.53</v>
      </c>
      <c r="I137" s="19">
        <f>SUM(I128:I136)</f>
        <v>131.57</v>
      </c>
      <c r="J137" s="19">
        <f>SUM(J128:J136)</f>
        <v>865.61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1370</v>
      </c>
      <c r="G138" s="32">
        <f>G127+G137</f>
        <v>66.56</v>
      </c>
      <c r="H138" s="32">
        <f>H127+H137</f>
        <v>43.8</v>
      </c>
      <c r="I138" s="32">
        <f>I127+I137</f>
        <v>205.33999999999997</v>
      </c>
      <c r="J138" s="32">
        <f>J127+J137</f>
        <v>1392.25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115</v>
      </c>
      <c r="F139" s="40">
        <v>205</v>
      </c>
      <c r="G139" s="40">
        <v>6.9</v>
      </c>
      <c r="H139" s="40">
        <v>4</v>
      </c>
      <c r="I139" s="40">
        <v>36.96</v>
      </c>
      <c r="J139" s="40">
        <v>207</v>
      </c>
      <c r="K139" s="41">
        <v>173</v>
      </c>
      <c r="L139" s="40"/>
    </row>
    <row r="140" spans="1:12" ht="15">
      <c r="A140" s="23"/>
      <c r="B140" s="15"/>
      <c r="C140" s="11"/>
      <c r="D140" s="6"/>
      <c r="E140" s="42" t="s">
        <v>117</v>
      </c>
      <c r="F140" s="43">
        <v>200</v>
      </c>
      <c r="G140" s="43">
        <v>5</v>
      </c>
      <c r="H140" s="43">
        <v>3.2</v>
      </c>
      <c r="I140" s="43">
        <v>12.5</v>
      </c>
      <c r="J140" s="43">
        <v>45</v>
      </c>
      <c r="K140" s="44" t="s">
        <v>118</v>
      </c>
      <c r="L140" s="43"/>
    </row>
    <row r="141" spans="1:12" ht="15">
      <c r="A141" s="23"/>
      <c r="B141" s="15"/>
      <c r="C141" s="11"/>
      <c r="D141" s="7" t="s">
        <v>21</v>
      </c>
      <c r="E141" s="42" t="s">
        <v>116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>
        <v>378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2.36</v>
      </c>
      <c r="H142" s="43">
        <v>0.3</v>
      </c>
      <c r="I142" s="43">
        <v>14.49</v>
      </c>
      <c r="J142" s="43">
        <v>70.14</v>
      </c>
      <c r="K142" s="44" t="s">
        <v>46</v>
      </c>
      <c r="L142" s="43"/>
    </row>
    <row r="143" spans="1:12" ht="15">
      <c r="A143" s="23"/>
      <c r="B143" s="15"/>
      <c r="C143" s="11"/>
      <c r="D143" s="7" t="s">
        <v>23</v>
      </c>
      <c r="E143" s="42" t="s">
        <v>57</v>
      </c>
      <c r="F143" s="43">
        <v>70</v>
      </c>
      <c r="G143" s="43">
        <v>2.36</v>
      </c>
      <c r="H143" s="43">
        <v>0.3</v>
      </c>
      <c r="I143" s="43">
        <v>14.49</v>
      </c>
      <c r="J143" s="43">
        <v>80</v>
      </c>
      <c r="K143" s="44">
        <v>3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705</v>
      </c>
      <c r="G146" s="19">
        <f>SUM(G139:G145)</f>
        <v>18.12</v>
      </c>
      <c r="H146" s="19">
        <f>SUM(H139:H145)</f>
        <v>9.1000000000000014</v>
      </c>
      <c r="I146" s="19">
        <f>SUM(I139:I145)</f>
        <v>94.339999999999989</v>
      </c>
      <c r="J146" s="19">
        <f>SUM(J139:J145)</f>
        <v>483.14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 t="s">
        <v>86</v>
      </c>
      <c r="F147" s="43">
        <v>60</v>
      </c>
      <c r="G147" s="43">
        <v>0.8</v>
      </c>
      <c r="H147" s="43">
        <v>3.64</v>
      </c>
      <c r="I147" s="43">
        <v>5.14</v>
      </c>
      <c r="J147" s="43">
        <v>56.36</v>
      </c>
      <c r="K147" s="44">
        <v>45</v>
      </c>
      <c r="L147" s="43"/>
    </row>
    <row r="148" spans="1:12" ht="15">
      <c r="A148" s="23"/>
      <c r="B148" s="15"/>
      <c r="C148" s="11"/>
      <c r="D148" s="7" t="s">
        <v>26</v>
      </c>
      <c r="E148" s="51" t="s">
        <v>41</v>
      </c>
      <c r="F148" s="43">
        <v>250</v>
      </c>
      <c r="G148" s="43">
        <v>2.4900000000000002</v>
      </c>
      <c r="H148" s="43">
        <v>5.27</v>
      </c>
      <c r="I148" s="43">
        <v>16.54</v>
      </c>
      <c r="J148" s="43">
        <v>148.25</v>
      </c>
      <c r="K148" s="44">
        <v>102</v>
      </c>
      <c r="L148" s="43"/>
    </row>
    <row r="149" spans="1:12" ht="15">
      <c r="A149" s="23"/>
      <c r="B149" s="15"/>
      <c r="C149" s="11"/>
      <c r="D149" s="7" t="s">
        <v>27</v>
      </c>
      <c r="E149" s="51" t="s">
        <v>87</v>
      </c>
      <c r="F149" s="43">
        <v>175</v>
      </c>
      <c r="G149" s="43">
        <v>16.2</v>
      </c>
      <c r="H149" s="43">
        <v>18.09</v>
      </c>
      <c r="I149" s="43">
        <v>16.579999999999998</v>
      </c>
      <c r="J149" s="43">
        <v>295</v>
      </c>
      <c r="K149" s="44">
        <v>259</v>
      </c>
      <c r="L149" s="43"/>
    </row>
    <row r="150" spans="1:12" ht="15">
      <c r="A150" s="23"/>
      <c r="B150" s="15"/>
      <c r="C150" s="11"/>
      <c r="D150" s="7" t="s">
        <v>28</v>
      </c>
      <c r="E150" s="51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51" t="s">
        <v>88</v>
      </c>
      <c r="F151" s="43">
        <v>200</v>
      </c>
      <c r="G151" s="43">
        <v>0.6</v>
      </c>
      <c r="H151" s="43">
        <v>0.4</v>
      </c>
      <c r="I151" s="43">
        <v>32.6</v>
      </c>
      <c r="J151" s="43">
        <v>136.4</v>
      </c>
      <c r="K151" s="44">
        <v>389</v>
      </c>
      <c r="L151" s="43"/>
    </row>
    <row r="152" spans="1:12" ht="15">
      <c r="A152" s="23"/>
      <c r="B152" s="15"/>
      <c r="C152" s="11"/>
      <c r="D152" s="7" t="s">
        <v>30</v>
      </c>
      <c r="E152" s="51" t="s">
        <v>45</v>
      </c>
      <c r="F152" s="43">
        <v>30</v>
      </c>
      <c r="G152" s="43">
        <v>2.36</v>
      </c>
      <c r="H152" s="43">
        <v>0.3</v>
      </c>
      <c r="I152" s="43">
        <v>14.49</v>
      </c>
      <c r="J152" s="43">
        <v>70.14</v>
      </c>
      <c r="K152" s="44" t="s">
        <v>46</v>
      </c>
      <c r="L152" s="43"/>
    </row>
    <row r="153" spans="1:12" ht="15">
      <c r="A153" s="23"/>
      <c r="B153" s="15"/>
      <c r="C153" s="11"/>
      <c r="D153" s="7" t="s">
        <v>31</v>
      </c>
      <c r="E153" s="51" t="s">
        <v>47</v>
      </c>
      <c r="F153" s="43">
        <v>30</v>
      </c>
      <c r="G153" s="43">
        <v>1.4</v>
      </c>
      <c r="H153" s="43">
        <v>0.3</v>
      </c>
      <c r="I153" s="43">
        <v>13.38</v>
      </c>
      <c r="J153" s="43">
        <v>66</v>
      </c>
      <c r="K153" s="44" t="s">
        <v>46</v>
      </c>
      <c r="L153" s="43"/>
    </row>
    <row r="154" spans="1:12" ht="15">
      <c r="A154" s="23"/>
      <c r="B154" s="15"/>
      <c r="C154" s="11"/>
      <c r="D154" s="6"/>
      <c r="E154" s="42" t="s">
        <v>89</v>
      </c>
      <c r="F154" s="43">
        <v>20</v>
      </c>
      <c r="G154" s="43">
        <v>1.7</v>
      </c>
      <c r="H154" s="43">
        <v>2.2599999999999998</v>
      </c>
      <c r="I154" s="43">
        <v>13.08</v>
      </c>
      <c r="J154" s="43">
        <v>62</v>
      </c>
      <c r="K154" s="44" t="s">
        <v>46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765</v>
      </c>
      <c r="G156" s="19">
        <f>SUM(G147:G155)</f>
        <v>25.549999999999997</v>
      </c>
      <c r="H156" s="19">
        <f>SUM(H147:H155)</f>
        <v>30.259999999999998</v>
      </c>
      <c r="I156" s="19">
        <f>SUM(I147:I155)</f>
        <v>111.80999999999999</v>
      </c>
      <c r="J156" s="19">
        <f>SUM(J147:J155)</f>
        <v>834.15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1470</v>
      </c>
      <c r="G157" s="32">
        <f>G146+G156</f>
        <v>43.67</v>
      </c>
      <c r="H157" s="32">
        <f>H146+H156</f>
        <v>39.36</v>
      </c>
      <c r="I157" s="32">
        <f>I146+I156</f>
        <v>206.14999999999998</v>
      </c>
      <c r="J157" s="32">
        <f>J146+J156</f>
        <v>1317.29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120</v>
      </c>
      <c r="F158" s="40">
        <v>200</v>
      </c>
      <c r="G158" s="40">
        <v>25.12</v>
      </c>
      <c r="H158" s="40">
        <v>17.28</v>
      </c>
      <c r="I158" s="40">
        <v>50.5</v>
      </c>
      <c r="J158" s="40">
        <v>458</v>
      </c>
      <c r="K158" s="41">
        <v>222</v>
      </c>
      <c r="L158" s="40"/>
    </row>
    <row r="159" spans="1:12" ht="15">
      <c r="A159" s="23"/>
      <c r="B159" s="15"/>
      <c r="C159" s="11"/>
      <c r="D159" s="6"/>
      <c r="E159" s="51" t="s">
        <v>45</v>
      </c>
      <c r="F159" s="43">
        <v>30</v>
      </c>
      <c r="G159" s="43">
        <v>2.36</v>
      </c>
      <c r="H159" s="43">
        <v>0.3</v>
      </c>
      <c r="I159" s="43">
        <v>14.49</v>
      </c>
      <c r="J159" s="43">
        <v>70.14</v>
      </c>
      <c r="K159" s="44" t="s">
        <v>46</v>
      </c>
      <c r="L159" s="43"/>
    </row>
    <row r="160" spans="1:12" ht="15">
      <c r="A160" s="23"/>
      <c r="B160" s="15"/>
      <c r="C160" s="11"/>
      <c r="D160" s="7" t="s">
        <v>21</v>
      </c>
      <c r="E160" s="42" t="s">
        <v>90</v>
      </c>
      <c r="F160" s="43">
        <v>215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39</v>
      </c>
      <c r="F161" s="43">
        <v>40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485</v>
      </c>
      <c r="G165" s="19">
        <f>SUM(G158:G164)</f>
        <v>30.37</v>
      </c>
      <c r="H165" s="19">
        <f>SUM(H158:H164)</f>
        <v>25.07</v>
      </c>
      <c r="I165" s="19">
        <f>SUM(I158:I164)</f>
        <v>89.35</v>
      </c>
      <c r="J165" s="19">
        <f>SUM(J158:J164)</f>
        <v>704.14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91</v>
      </c>
      <c r="F166" s="43">
        <v>60</v>
      </c>
      <c r="G166" s="43">
        <v>0.97</v>
      </c>
      <c r="H166" s="43">
        <v>3.71</v>
      </c>
      <c r="I166" s="43">
        <v>5.33</v>
      </c>
      <c r="J166" s="43">
        <v>58.61</v>
      </c>
      <c r="K166" s="44">
        <v>67</v>
      </c>
      <c r="L166" s="43"/>
    </row>
    <row r="167" spans="1:12" ht="15">
      <c r="A167" s="23"/>
      <c r="B167" s="15"/>
      <c r="C167" s="11"/>
      <c r="D167" s="7" t="s">
        <v>26</v>
      </c>
      <c r="E167" s="42" t="s">
        <v>92</v>
      </c>
      <c r="F167" s="43">
        <v>265</v>
      </c>
      <c r="G167" s="43">
        <v>2.89</v>
      </c>
      <c r="H167" s="43">
        <v>2.83</v>
      </c>
      <c r="I167" s="43">
        <v>15.7</v>
      </c>
      <c r="J167" s="43">
        <v>100.13</v>
      </c>
      <c r="K167" s="44">
        <v>111</v>
      </c>
      <c r="L167" s="43"/>
    </row>
    <row r="168" spans="1:12" ht="15">
      <c r="A168" s="23"/>
      <c r="B168" s="15"/>
      <c r="C168" s="11"/>
      <c r="D168" s="7" t="s">
        <v>27</v>
      </c>
      <c r="E168" s="42" t="s">
        <v>93</v>
      </c>
      <c r="F168" s="43">
        <v>90</v>
      </c>
      <c r="G168" s="43">
        <v>12.04</v>
      </c>
      <c r="H168" s="43">
        <v>3.94</v>
      </c>
      <c r="I168" s="43">
        <v>8.44</v>
      </c>
      <c r="J168" s="43">
        <v>117.34</v>
      </c>
      <c r="K168" s="44">
        <v>234</v>
      </c>
      <c r="L168" s="43"/>
    </row>
    <row r="169" spans="1:12" ht="15">
      <c r="A169" s="23"/>
      <c r="B169" s="15"/>
      <c r="C169" s="11"/>
      <c r="D169" s="7" t="s">
        <v>28</v>
      </c>
      <c r="E169" s="42" t="s">
        <v>94</v>
      </c>
      <c r="F169" s="43">
        <v>155</v>
      </c>
      <c r="G169" s="43">
        <v>3.06</v>
      </c>
      <c r="H169" s="43">
        <v>4.8</v>
      </c>
      <c r="I169" s="43">
        <v>20.440000000000001</v>
      </c>
      <c r="J169" s="43">
        <v>137.25</v>
      </c>
      <c r="K169" s="44">
        <v>312</v>
      </c>
      <c r="L169" s="43"/>
    </row>
    <row r="170" spans="1:12" ht="15">
      <c r="A170" s="23"/>
      <c r="B170" s="15"/>
      <c r="C170" s="11"/>
      <c r="D170" s="7" t="s">
        <v>29</v>
      </c>
      <c r="E170" s="42" t="s">
        <v>54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342</v>
      </c>
      <c r="L170" s="43"/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2.36</v>
      </c>
      <c r="H171" s="43">
        <v>0.3</v>
      </c>
      <c r="I171" s="43">
        <v>14.49</v>
      </c>
      <c r="J171" s="43">
        <v>70.14</v>
      </c>
      <c r="K171" s="44" t="s">
        <v>46</v>
      </c>
      <c r="L171" s="43"/>
    </row>
    <row r="172" spans="1:12" ht="15">
      <c r="A172" s="23"/>
      <c r="B172" s="15"/>
      <c r="C172" s="11"/>
      <c r="D172" s="7" t="s">
        <v>31</v>
      </c>
      <c r="E172" s="42" t="s">
        <v>47</v>
      </c>
      <c r="F172" s="43">
        <v>30</v>
      </c>
      <c r="G172" s="43">
        <v>1.4</v>
      </c>
      <c r="H172" s="43">
        <v>0.3</v>
      </c>
      <c r="I172" s="43">
        <v>13.38</v>
      </c>
      <c r="J172" s="43">
        <v>66</v>
      </c>
      <c r="K172" s="44" t="s">
        <v>46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830</v>
      </c>
      <c r="G175" s="19">
        <f>SUM(G166:G174)</f>
        <v>22.879999999999995</v>
      </c>
      <c r="H175" s="19">
        <f>SUM(H166:H174)</f>
        <v>16.040000000000003</v>
      </c>
      <c r="I175" s="19">
        <f>SUM(I166:I174)</f>
        <v>101.65999999999998</v>
      </c>
      <c r="J175" s="19">
        <f>SUM(J166:J174)</f>
        <v>647.07000000000005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1315</v>
      </c>
      <c r="G176" s="32">
        <f>G165+G175</f>
        <v>53.25</v>
      </c>
      <c r="H176" s="32">
        <f>H165+H175</f>
        <v>41.11</v>
      </c>
      <c r="I176" s="32">
        <f>I165+I175</f>
        <v>191.01</v>
      </c>
      <c r="J176" s="32">
        <f>J165+J175</f>
        <v>1351.21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121</v>
      </c>
      <c r="F177" s="40">
        <v>210</v>
      </c>
      <c r="G177" s="40">
        <v>7.85</v>
      </c>
      <c r="H177" s="40">
        <v>10.1</v>
      </c>
      <c r="I177" s="40">
        <v>49.2</v>
      </c>
      <c r="J177" s="40">
        <v>320</v>
      </c>
      <c r="K177" s="41">
        <v>182</v>
      </c>
      <c r="L177" s="40"/>
    </row>
    <row r="178" spans="1:12" ht="15">
      <c r="A178" s="23"/>
      <c r="B178" s="15"/>
      <c r="C178" s="11"/>
      <c r="D178" s="6"/>
      <c r="E178" s="42" t="s">
        <v>110</v>
      </c>
      <c r="F178" s="43">
        <v>200</v>
      </c>
      <c r="G178" s="43">
        <v>5.8</v>
      </c>
      <c r="H178" s="43">
        <v>6.4</v>
      </c>
      <c r="I178" s="43">
        <v>5.8</v>
      </c>
      <c r="J178" s="43">
        <v>118</v>
      </c>
      <c r="K178" s="44" t="s">
        <v>46</v>
      </c>
      <c r="L178" s="43"/>
    </row>
    <row r="179" spans="1:12" ht="15">
      <c r="A179" s="23"/>
      <c r="B179" s="15"/>
      <c r="C179" s="11"/>
      <c r="D179" s="7" t="s">
        <v>21</v>
      </c>
      <c r="E179" s="42" t="s">
        <v>49</v>
      </c>
      <c r="F179" s="43">
        <v>215</v>
      </c>
      <c r="G179" s="43">
        <v>3.78</v>
      </c>
      <c r="H179" s="43">
        <v>3.19</v>
      </c>
      <c r="I179" s="43">
        <v>26</v>
      </c>
      <c r="J179" s="43">
        <v>125</v>
      </c>
      <c r="K179" s="44">
        <v>416</v>
      </c>
      <c r="L179" s="43"/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70</v>
      </c>
      <c r="G180" s="43">
        <v>2.36</v>
      </c>
      <c r="H180" s="43">
        <v>0.3</v>
      </c>
      <c r="I180" s="43">
        <v>14.49</v>
      </c>
      <c r="J180" s="43">
        <v>80</v>
      </c>
      <c r="K180" s="44" t="s">
        <v>46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695</v>
      </c>
      <c r="G184" s="19">
        <f>SUM(G177:G183)</f>
        <v>19.79</v>
      </c>
      <c r="H184" s="19">
        <f>SUM(H177:H183)</f>
        <v>19.990000000000002</v>
      </c>
      <c r="I184" s="19">
        <f>SUM(I177:I183)</f>
        <v>95.49</v>
      </c>
      <c r="J184" s="19">
        <f>SUM(J177:J183)</f>
        <v>643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95</v>
      </c>
      <c r="F185" s="43">
        <v>60</v>
      </c>
      <c r="G185" s="43">
        <v>0.05</v>
      </c>
      <c r="H185" s="43">
        <v>3.13</v>
      </c>
      <c r="I185" s="43">
        <v>4.71</v>
      </c>
      <c r="J185" s="43">
        <v>49.04</v>
      </c>
      <c r="K185" s="44">
        <v>59</v>
      </c>
      <c r="L185" s="43"/>
    </row>
    <row r="186" spans="1:12" ht="25.5">
      <c r="A186" s="23"/>
      <c r="B186" s="15"/>
      <c r="C186" s="11"/>
      <c r="D186" s="7" t="s">
        <v>26</v>
      </c>
      <c r="E186" s="42" t="s">
        <v>96</v>
      </c>
      <c r="F186" s="43">
        <v>270</v>
      </c>
      <c r="G186" s="43">
        <v>1.83</v>
      </c>
      <c r="H186" s="43">
        <v>4.9000000000000004</v>
      </c>
      <c r="I186" s="43">
        <v>11.75</v>
      </c>
      <c r="J186" s="43">
        <v>98.4</v>
      </c>
      <c r="K186" s="44">
        <v>82</v>
      </c>
      <c r="L186" s="43"/>
    </row>
    <row r="187" spans="1:12" ht="15">
      <c r="A187" s="23"/>
      <c r="B187" s="15"/>
      <c r="C187" s="11"/>
      <c r="D187" s="7" t="s">
        <v>27</v>
      </c>
      <c r="E187" s="42" t="s">
        <v>52</v>
      </c>
      <c r="F187" s="43">
        <v>90</v>
      </c>
      <c r="G187" s="43">
        <v>10.44</v>
      </c>
      <c r="H187" s="43">
        <v>5.28</v>
      </c>
      <c r="I187" s="43">
        <v>2.41</v>
      </c>
      <c r="J187" s="43">
        <v>104.63</v>
      </c>
      <c r="K187" s="44">
        <v>228</v>
      </c>
      <c r="L187" s="43"/>
    </row>
    <row r="188" spans="1:12" ht="15">
      <c r="A188" s="23"/>
      <c r="B188" s="15"/>
      <c r="C188" s="11"/>
      <c r="D188" s="7" t="s">
        <v>28</v>
      </c>
      <c r="E188" s="42" t="s">
        <v>53</v>
      </c>
      <c r="F188" s="43">
        <v>155</v>
      </c>
      <c r="G188" s="43">
        <v>3.67</v>
      </c>
      <c r="H188" s="43">
        <v>5.4</v>
      </c>
      <c r="I188" s="43">
        <v>28</v>
      </c>
      <c r="J188" s="43">
        <v>210.11</v>
      </c>
      <c r="K188" s="44">
        <v>304</v>
      </c>
      <c r="L188" s="43"/>
    </row>
    <row r="189" spans="1:12" ht="15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1</v>
      </c>
      <c r="H189" s="43">
        <v>0</v>
      </c>
      <c r="I189" s="43">
        <v>20.2</v>
      </c>
      <c r="J189" s="43">
        <v>84.8</v>
      </c>
      <c r="K189" s="44">
        <v>389</v>
      </c>
      <c r="L189" s="43"/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2.36</v>
      </c>
      <c r="H190" s="43">
        <v>0.3</v>
      </c>
      <c r="I190" s="43">
        <v>14.49</v>
      </c>
      <c r="J190" s="43">
        <v>70.14</v>
      </c>
      <c r="K190" s="44" t="s">
        <v>46</v>
      </c>
      <c r="L190" s="43"/>
    </row>
    <row r="191" spans="1:12" ht="15">
      <c r="A191" s="23"/>
      <c r="B191" s="15"/>
      <c r="C191" s="11"/>
      <c r="D191" s="7" t="s">
        <v>31</v>
      </c>
      <c r="E191" s="42" t="s">
        <v>47</v>
      </c>
      <c r="F191" s="43">
        <v>30</v>
      </c>
      <c r="G191" s="43">
        <v>1.4</v>
      </c>
      <c r="H191" s="43">
        <v>0.3</v>
      </c>
      <c r="I191" s="43">
        <v>13.38</v>
      </c>
      <c r="J191" s="43">
        <v>66</v>
      </c>
      <c r="K191" s="44" t="s">
        <v>46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835</v>
      </c>
      <c r="G194" s="19">
        <f>SUM(G185:G193)</f>
        <v>20.75</v>
      </c>
      <c r="H194" s="19">
        <f>SUM(H185:H193)</f>
        <v>19.310000000000002</v>
      </c>
      <c r="I194" s="19">
        <f>SUM(I185:I193)</f>
        <v>94.94</v>
      </c>
      <c r="J194" s="19">
        <f>SUM(J185:J193)</f>
        <v>683.12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1530</v>
      </c>
      <c r="G195" s="32">
        <f>G184+G194</f>
        <v>40.54</v>
      </c>
      <c r="H195" s="32">
        <f>H184+H194</f>
        <v>39.300000000000004</v>
      </c>
      <c r="I195" s="32">
        <f>I184+I194</f>
        <v>190.43</v>
      </c>
      <c r="J195" s="32">
        <f>J184+J194</f>
        <v>1326.12</v>
      </c>
      <c r="K195" s="32"/>
      <c r="L195" s="32">
        <f>L184+L194</f>
        <v>0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1447.7</v>
      </c>
      <c r="G196" s="34">
        <f>(G24+G43+G62+G81+G100+G119+G138+G157+G176+G195)/(IF(G24=0,0,1)+IF(G43=0,0,1)+IF(G62=0,0,1)+IF(G81=0,0,1)+IF(G100=0,0,1)+IF(G119=0,0,1)+IF(G138=0,0,1)+IF(G157=0,0,1)+IF(G176=0,0,1)+IF(G195=0,0,1))</f>
        <v>49.502000000000002</v>
      </c>
      <c r="H196" s="34">
        <f>(H24+H43+H62+H81+H100+H119+H138+H157+H176+H195)/(IF(H24=0,0,1)+IF(H43=0,0,1)+IF(H62=0,0,1)+IF(H81=0,0,1)+IF(H100=0,0,1)+IF(H119=0,0,1)+IF(H138=0,0,1)+IF(H157=0,0,1)+IF(H176=0,0,1)+IF(H195=0,0,1))</f>
        <v>49.204000000000008</v>
      </c>
      <c r="I196" s="34">
        <f>(I24+I43+I62+I81+I100+I119+I138+I157+I176+I195)/(IF(I24=0,0,1)+IF(I43=0,0,1)+IF(I62=0,0,1)+IF(I81=0,0,1)+IF(I100=0,0,1)+IF(I119=0,0,1)+IF(I138=0,0,1)+IF(I157=0,0,1)+IF(I176=0,0,1)+IF(I195=0,0,1))</f>
        <v>200.92500000000001</v>
      </c>
      <c r="J196" s="34">
        <f>(J24+J43+J62+J81+J100+J119+J138+J157+J176+J195)/(IF(J24=0,0,1)+IF(J43=0,0,1)+IF(J62=0,0,1)+IF(J81=0,0,1)+IF(J100=0,0,1)+IF(J119=0,0,1)+IF(J138=0,0,1)+IF(J157=0,0,1)+IF(J176=0,0,1)+IF(J195=0,0,1))</f>
        <v>1441.5639999999999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81:D81"/>
    <mergeCell ref="C100:D100"/>
    <mergeCell ref="C24:D24"/>
    <mergeCell ref="C62:D62"/>
    <mergeCell ref="C1:E1"/>
  </mergeCells>
  <phoneticPr fontId="0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33FE79BFD153E4EAF6067C20FEF150B" ma:contentTypeVersion="1" ma:contentTypeDescription="Создание документа." ma:contentTypeScope="" ma:versionID="3ba5da0b4681fdfa8a5fe3d559310fe1">
  <xsd:schema xmlns:xsd="http://www.w3.org/2001/XMLSchema" xmlns:xs="http://www.w3.org/2001/XMLSchema" xmlns:p="http://schemas.microsoft.com/office/2006/metadata/properties" xmlns:ns2="ee4a58e1-2f6d-43cb-900c-25332b815e2d" targetNamespace="http://schemas.microsoft.com/office/2006/metadata/properties" ma:root="true" ma:fieldsID="fd5317d527e0a12870d0d5c296b27b99" ns2:_="">
    <xsd:import namespace="ee4a58e1-2f6d-43cb-900c-25332b815e2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58e1-2f6d-43cb-900c-25332b815e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D1206-7EB8-45C5-8A46-624689829981}"/>
</file>

<file path=customXml/itemProps2.xml><?xml version="1.0" encoding="utf-8"?>
<ds:datastoreItem xmlns:ds="http://schemas.openxmlformats.org/officeDocument/2006/customXml" ds:itemID="{F9FBE372-CB17-4844-8BB3-7DF9BD1C142E}"/>
</file>

<file path=customXml/itemProps3.xml><?xml version="1.0" encoding="utf-8"?>
<ds:datastoreItem xmlns:ds="http://schemas.openxmlformats.org/officeDocument/2006/customXml" ds:itemID="{FF0D87C4-6FF8-4F99-B708-A6C70387A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5-11 кл</vt:lpstr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2024-11-18T05:16:15Z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0x010100433FE79BFD153E4EAF6067C20FEF150B</vt:lpwstr>
  </property>
</Properties>
</file>