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370" windowHeight="6840" tabRatio="0"/>
  </bookViews>
  <sheets>
    <sheet name="TDSheet" sheetId="1" r:id="rId1"/>
  </sheets>
  <definedNames>
    <definedName name="_xlnm.Print_Area" localSheetId="0">TDSheet!$A$1:$J$211</definedName>
  </definedNames>
  <calcPr calcId="124519" concurrentCalc="0"/>
</workbook>
</file>

<file path=xl/calcChain.xml><?xml version="1.0" encoding="utf-8"?>
<calcChain xmlns="http://schemas.openxmlformats.org/spreadsheetml/2006/main">
  <c r="H35" i="1"/>
  <c r="H43"/>
  <c r="G15"/>
  <c r="D64"/>
  <c r="D55"/>
  <c r="D15"/>
  <c r="D23"/>
  <c r="D35"/>
  <c r="D43"/>
  <c r="D76"/>
  <c r="D84"/>
  <c r="D96"/>
  <c r="D104"/>
  <c r="D116"/>
  <c r="D124"/>
  <c r="D135"/>
  <c r="D143"/>
  <c r="D155"/>
  <c r="D163"/>
  <c r="D183"/>
  <c r="D174"/>
  <c r="D195"/>
  <c r="D203"/>
  <c r="F195" l="1"/>
  <c r="G195"/>
  <c r="H195"/>
  <c r="E195"/>
  <c r="E155"/>
  <c r="E163"/>
  <c r="F155"/>
  <c r="F163"/>
  <c r="F15"/>
  <c r="E15"/>
  <c r="E135" l="1"/>
  <c r="F135"/>
  <c r="G135"/>
  <c r="H135"/>
  <c r="E116"/>
  <c r="F116"/>
  <c r="G116"/>
  <c r="H116"/>
  <c r="E203" l="1"/>
  <c r="F203"/>
  <c r="G203"/>
  <c r="H203"/>
  <c r="E84"/>
  <c r="F84"/>
  <c r="G84"/>
  <c r="H84"/>
  <c r="F23"/>
  <c r="H15" l="1"/>
  <c r="E143" l="1"/>
  <c r="F143"/>
  <c r="G143"/>
  <c r="H143"/>
  <c r="E35" l="1"/>
  <c r="F35"/>
  <c r="G35"/>
  <c r="E104" l="1"/>
  <c r="E96"/>
  <c r="E183" l="1"/>
  <c r="E76"/>
  <c r="E174" l="1"/>
  <c r="E124"/>
  <c r="F64"/>
  <c r="G64"/>
  <c r="H64"/>
  <c r="E55"/>
  <c r="E43"/>
  <c r="E23"/>
  <c r="E208" l="1"/>
  <c r="F55"/>
  <c r="G55"/>
  <c r="H55"/>
  <c r="H163" l="1"/>
  <c r="F174" l="1"/>
  <c r="G174"/>
  <c r="H174"/>
  <c r="F183" l="1"/>
  <c r="G183"/>
  <c r="H183"/>
  <c r="G163"/>
  <c r="G155"/>
  <c r="H155"/>
  <c r="F124"/>
  <c r="G124"/>
  <c r="H124"/>
  <c r="F104"/>
  <c r="G104"/>
  <c r="H104"/>
  <c r="F96"/>
  <c r="G96"/>
  <c r="H96"/>
  <c r="H76"/>
  <c r="F76"/>
  <c r="G76"/>
  <c r="F43"/>
  <c r="G43"/>
  <c r="H23"/>
  <c r="G23"/>
  <c r="F208" l="1"/>
  <c r="H208" l="1"/>
  <c r="G208"/>
</calcChain>
</file>

<file path=xl/sharedStrings.xml><?xml version="1.0" encoding="utf-8"?>
<sst xmlns="http://schemas.openxmlformats.org/spreadsheetml/2006/main" count="322" uniqueCount="142">
  <si>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</si>
  <si>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</si>
  <si>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</si>
  <si>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</si>
  <si>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</si>
  <si>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</si>
  <si>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</si>
  <si>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</si>
  <si>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Хлеб пшеничный</t>
  </si>
  <si>
    <t>Хлеб ржаной</t>
  </si>
  <si>
    <t>Итого за день</t>
  </si>
  <si>
    <t>ПР</t>
  </si>
  <si>
    <t>Всего за обед</t>
  </si>
  <si>
    <t xml:space="preserve"> </t>
  </si>
  <si>
    <t>№</t>
  </si>
  <si>
    <t>Возрастная категория:  7 - 11 лет</t>
  </si>
  <si>
    <t>Неделя 1</t>
  </si>
  <si>
    <t>День 1</t>
  </si>
  <si>
    <t>Итого за завтрак</t>
  </si>
  <si>
    <t>ОБЕД</t>
  </si>
  <si>
    <t>ЗАВТРАК</t>
  </si>
  <si>
    <t>Итого за обед</t>
  </si>
  <si>
    <t>Итого за день:</t>
  </si>
  <si>
    <t>№ рецептуры</t>
  </si>
  <si>
    <t>Прием пищи</t>
  </si>
  <si>
    <t>Наименование блюда</t>
  </si>
  <si>
    <t>Вес блюда</t>
  </si>
  <si>
    <t>Белки</t>
  </si>
  <si>
    <t>Жиры</t>
  </si>
  <si>
    <t>Углеводы</t>
  </si>
  <si>
    <t>День 2</t>
  </si>
  <si>
    <t>День 3</t>
  </si>
  <si>
    <t>День 4</t>
  </si>
  <si>
    <t>День 5</t>
  </si>
  <si>
    <t>Итого за день :</t>
  </si>
  <si>
    <t>Неделя 2</t>
  </si>
  <si>
    <t>День 8</t>
  </si>
  <si>
    <t>День 9</t>
  </si>
  <si>
    <t>День 10</t>
  </si>
  <si>
    <t>Овощи натуральные свежие (огурец)</t>
  </si>
  <si>
    <t>71</t>
  </si>
  <si>
    <t>ПРИМЕРНОЕ МЕНЮ ЗАВТРАКОВ  ДЛЯ УЧАЩИХСЯ 1-4 КЛАССОВ</t>
  </si>
  <si>
    <t>Сборник рецептур на продукцию для обучающихся во всех образовательных учреждениях,Ред. Могильный М.П., Москва, Дели плюс, 2015</t>
  </si>
  <si>
    <t>сезон весна-лето, 5-ти дневная учебная неделя</t>
  </si>
  <si>
    <t>Чай с сахаром</t>
  </si>
  <si>
    <t>Рис отварной</t>
  </si>
  <si>
    <t>ПТ</t>
  </si>
  <si>
    <t>Кофейный напиток на молоке</t>
  </si>
  <si>
    <t>Фрукт яблоко свежее</t>
  </si>
  <si>
    <t>Котлета рыбная</t>
  </si>
  <si>
    <t>Чай с молоком</t>
  </si>
  <si>
    <t>Фрукт свежий груша</t>
  </si>
  <si>
    <t>Салат из свежих помидор и огурцов</t>
  </si>
  <si>
    <t>Жаркое по-домашнему из говядины</t>
  </si>
  <si>
    <t>день 6</t>
  </si>
  <si>
    <t>Картофельное пюре с маслом сливочным</t>
  </si>
  <si>
    <t>День 7</t>
  </si>
  <si>
    <t>Салат из капусты нового урожая с р/маслом</t>
  </si>
  <si>
    <t>Гуляш из говядины</t>
  </si>
  <si>
    <t>Салат картофельный с огурцом и горошком</t>
  </si>
  <si>
    <t>Омлет натуральный с маслом сливочным</t>
  </si>
  <si>
    <t>Суп гороховый</t>
  </si>
  <si>
    <t>Запеканка творожная со сметаной</t>
  </si>
  <si>
    <t>Каша пшенная жидкая молочная с маслом</t>
  </si>
  <si>
    <t>Компот из апельсинов</t>
  </si>
  <si>
    <t>Компот из кураги</t>
  </si>
  <si>
    <t>среднее значение</t>
  </si>
  <si>
    <t>Бутерброд с маслом 30/10</t>
  </si>
  <si>
    <t>Чай с сахаром и лимоном 200/15/7</t>
  </si>
  <si>
    <t>Запеканка из творога (со сгущенным молоком)150/10</t>
  </si>
  <si>
    <t>Каша молочная  из пшена и риса с маслом сл.</t>
  </si>
  <si>
    <t>Печень говяжья по-строгоновски с соусом</t>
  </si>
  <si>
    <t>Макароны отварные с маслом сл.</t>
  </si>
  <si>
    <t>Котлета  рыбная</t>
  </si>
  <si>
    <t>Каша молочная рисовая с маслом сл</t>
  </si>
  <si>
    <t>Биточек куриный</t>
  </si>
  <si>
    <t>Борщ из свежей капусты</t>
  </si>
  <si>
    <t>Помидор свежий</t>
  </si>
  <si>
    <t>Омлет натуральный с маслом сл.</t>
  </si>
  <si>
    <t>Щи из свежей капусты  с курой и  сметаной</t>
  </si>
  <si>
    <t>Бутерброд с сыром 30/20</t>
  </si>
  <si>
    <t>Какао на молоке</t>
  </si>
  <si>
    <t>Макароны отварные с маслом сл</t>
  </si>
  <si>
    <t>Суп  картофельный  с  рыбой</t>
  </si>
  <si>
    <t>Каша рассыпчатая гречневая с маслом</t>
  </si>
  <si>
    <t>Каша ячневая с маслом сливочным</t>
  </si>
  <si>
    <t>Суп картофельный с рыбой</t>
  </si>
  <si>
    <t>Тефтели  в соусе</t>
  </si>
  <si>
    <t>Пюре катрофельное</t>
  </si>
  <si>
    <t xml:space="preserve"> 1 - 4 КЛАССОВ</t>
  </si>
  <si>
    <t xml:space="preserve">В И ОБЕДОВ ДЛЯ УЧАЩИХСЯ </t>
  </si>
  <si>
    <t>Рагу из овощей</t>
  </si>
  <si>
    <t>Борщ из свежей капусты с курой, сметаной 250/10/5</t>
  </si>
  <si>
    <t>Бутерброд с маслом 40/10</t>
  </si>
  <si>
    <t>Бисквит "Бонди"</t>
  </si>
  <si>
    <t xml:space="preserve">Котлета мясная </t>
  </si>
  <si>
    <t>Бутерброд с повидлом 30/20</t>
  </si>
  <si>
    <t>Кофейный напиток</t>
  </si>
  <si>
    <t>Компот из сухофруктов</t>
  </si>
  <si>
    <t>Яйцо вареное</t>
  </si>
  <si>
    <t>Компот из плодов шиповника</t>
  </si>
  <si>
    <t>Фрукт груша</t>
  </si>
  <si>
    <t>Каша молочная  пшеничная</t>
  </si>
  <si>
    <t>Кисель плодово ягодный</t>
  </si>
  <si>
    <t>Снежок</t>
  </si>
  <si>
    <t>Салат из моркови с сахаром</t>
  </si>
  <si>
    <t>Суп молочный с овощами</t>
  </si>
  <si>
    <t>Фрукт апельсин</t>
  </si>
  <si>
    <t>0.09</t>
  </si>
  <si>
    <t>Йогурт питьевой</t>
  </si>
  <si>
    <t>Чай с сахаром и лимоном</t>
  </si>
  <si>
    <t xml:space="preserve">Бутерброд с маслом  </t>
  </si>
  <si>
    <t>Пюре картофельное с маслом сл.</t>
  </si>
  <si>
    <t>Фрукт яблоко</t>
  </si>
  <si>
    <t>Бисквит "Мини -рулет"</t>
  </si>
  <si>
    <t>Салат из помидор с маслом растит.</t>
  </si>
  <si>
    <t>Суп молочный вермишелевый</t>
  </si>
  <si>
    <t>Рыба тушенная  с овощами</t>
  </si>
  <si>
    <t>Бутерброд с повидло 30/20</t>
  </si>
  <si>
    <t>Фрукт свежий яблоко</t>
  </si>
  <si>
    <t>Салат из свеклы отварной</t>
  </si>
  <si>
    <t>Котлета мясная</t>
  </si>
  <si>
    <t>196.8</t>
  </si>
  <si>
    <t xml:space="preserve">Йогурт питьевой  </t>
  </si>
  <si>
    <t>Сок фруктовый (яблочный)</t>
  </si>
  <si>
    <t>Салат из свеклы  с сыром</t>
  </si>
  <si>
    <t>Справочник</t>
  </si>
  <si>
    <t xml:space="preserve"> и </t>
  </si>
  <si>
    <t>выпуск 4, Москва 2003</t>
  </si>
  <si>
    <t>Сок  виноградный</t>
  </si>
  <si>
    <t>Суп  рисовый с мясом</t>
  </si>
  <si>
    <t>Бутерброд с ждемом абрикосовым 30/20</t>
  </si>
  <si>
    <t>Кисель из кураги</t>
  </si>
  <si>
    <t>Рагу из птицы</t>
  </si>
  <si>
    <t>Кисель из апельсин</t>
  </si>
  <si>
    <t>Щи из свежей капусты с курой и сметаной</t>
  </si>
  <si>
    <t>МБОУ "Красносельская СШ"</t>
  </si>
  <si>
    <t xml:space="preserve">утвердил: </t>
  </si>
  <si>
    <t>Директор</t>
  </si>
  <si>
    <t>Морозова</t>
  </si>
  <si>
    <t>В.А.</t>
  </si>
  <si>
    <t>04.09.2023г</t>
  </si>
</sst>
</file>

<file path=xl/styles.xml><?xml version="1.0" encoding="utf-8"?>
<styleSheet xmlns="http://schemas.openxmlformats.org/spreadsheetml/2006/main">
  <fonts count="6">
    <font>
      <sz val="8"/>
      <name val="Arial"/>
    </font>
    <font>
      <sz val="8"/>
      <name val="Times New Roman"/>
      <family val="1"/>
      <charset val="204"/>
    </font>
    <font>
      <u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"/>
      <family val="2"/>
      <charset val="204"/>
    </font>
    <font>
      <b/>
      <sz val="8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/>
    <xf numFmtId="0" fontId="1" fillId="0" borderId="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2" borderId="5" xfId="0" applyNumberFormat="1" applyFont="1" applyFill="1" applyBorder="1" applyAlignment="1">
      <alignment horizontal="center"/>
    </xf>
    <xf numFmtId="2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top"/>
    </xf>
    <xf numFmtId="0" fontId="1" fillId="2" borderId="6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1" fillId="2" borderId="8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2" fontId="3" fillId="0" borderId="0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/>
    </xf>
    <xf numFmtId="0" fontId="0" fillId="0" borderId="0" xfId="0" applyBorder="1"/>
    <xf numFmtId="0" fontId="0" fillId="0" borderId="33" xfId="0" applyBorder="1"/>
    <xf numFmtId="0" fontId="1" fillId="0" borderId="0" xfId="0" applyFont="1" applyBorder="1" applyAlignment="1">
      <alignment horizontal="center"/>
    </xf>
    <xf numFmtId="0" fontId="0" fillId="0" borderId="0" xfId="0" applyFill="1"/>
    <xf numFmtId="0" fontId="4" fillId="0" borderId="0" xfId="0" applyFont="1"/>
    <xf numFmtId="0" fontId="1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1" fillId="2" borderId="15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2" borderId="26" xfId="0" applyFont="1" applyFill="1" applyBorder="1" applyAlignment="1">
      <alignment vertical="center"/>
    </xf>
    <xf numFmtId="2" fontId="1" fillId="2" borderId="8" xfId="0" applyNumberFormat="1" applyFont="1" applyFill="1" applyBorder="1" applyAlignment="1">
      <alignment horizontal="center"/>
    </xf>
    <xf numFmtId="0" fontId="3" fillId="2" borderId="40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0" borderId="0" xfId="0" applyFont="1"/>
    <xf numFmtId="0" fontId="1" fillId="0" borderId="33" xfId="0" applyFont="1" applyBorder="1"/>
    <xf numFmtId="0" fontId="1" fillId="2" borderId="3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top"/>
    </xf>
    <xf numFmtId="0" fontId="0" fillId="2" borderId="8" xfId="0" applyFill="1" applyBorder="1"/>
    <xf numFmtId="0" fontId="2" fillId="0" borderId="0" xfId="0" applyFont="1" applyBorder="1" applyAlignment="1">
      <alignment horizontal="left"/>
    </xf>
    <xf numFmtId="0" fontId="1" fillId="2" borderId="12" xfId="0" applyNumberFormat="1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/>
    </xf>
    <xf numFmtId="2" fontId="1" fillId="2" borderId="25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2" borderId="8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center"/>
    </xf>
    <xf numFmtId="0" fontId="0" fillId="3" borderId="27" xfId="0" applyFill="1" applyBorder="1"/>
    <xf numFmtId="0" fontId="3" fillId="3" borderId="2" xfId="0" applyFont="1" applyFill="1" applyBorder="1" applyAlignment="1">
      <alignment horizontal="center"/>
    </xf>
    <xf numFmtId="0" fontId="3" fillId="3" borderId="10" xfId="0" applyFont="1" applyFill="1" applyBorder="1" applyAlignment="1">
      <alignment wrapText="1"/>
    </xf>
    <xf numFmtId="0" fontId="3" fillId="3" borderId="11" xfId="0" applyFont="1" applyFill="1" applyBorder="1" applyAlignment="1">
      <alignment wrapText="1"/>
    </xf>
    <xf numFmtId="0" fontId="3" fillId="3" borderId="5" xfId="0" applyFont="1" applyFill="1" applyBorder="1" applyAlignment="1">
      <alignment horizontal="center"/>
    </xf>
    <xf numFmtId="0" fontId="3" fillId="3" borderId="5" xfId="0" applyNumberFormat="1" applyFont="1" applyFill="1" applyBorder="1" applyAlignment="1">
      <alignment horizontal="center"/>
    </xf>
    <xf numFmtId="0" fontId="3" fillId="3" borderId="6" xfId="0" applyNumberFormat="1" applyFont="1" applyFill="1" applyBorder="1" applyAlignment="1">
      <alignment horizontal="center"/>
    </xf>
    <xf numFmtId="0" fontId="0" fillId="3" borderId="8" xfId="0" applyFill="1" applyBorder="1"/>
    <xf numFmtId="2" fontId="3" fillId="4" borderId="8" xfId="0" applyNumberFormat="1" applyFont="1" applyFill="1" applyBorder="1" applyAlignment="1">
      <alignment horizontal="center"/>
    </xf>
    <xf numFmtId="0" fontId="0" fillId="4" borderId="8" xfId="0" applyFill="1" applyBorder="1" applyAlignment="1">
      <alignment horizontal="left"/>
    </xf>
    <xf numFmtId="0" fontId="3" fillId="3" borderId="24" xfId="0" applyFont="1" applyFill="1" applyBorder="1" applyAlignment="1">
      <alignment horizontal="center"/>
    </xf>
    <xf numFmtId="0" fontId="3" fillId="3" borderId="8" xfId="0" applyNumberFormat="1" applyFont="1" applyFill="1" applyBorder="1" applyAlignment="1">
      <alignment horizontal="center"/>
    </xf>
    <xf numFmtId="0" fontId="3" fillId="3" borderId="13" xfId="0" applyNumberFormat="1" applyFont="1" applyFill="1" applyBorder="1" applyAlignment="1">
      <alignment horizontal="center"/>
    </xf>
    <xf numFmtId="0" fontId="3" fillId="3" borderId="27" xfId="0" applyNumberFormat="1" applyFont="1" applyFill="1" applyBorder="1" applyAlignment="1">
      <alignment horizontal="center"/>
    </xf>
    <xf numFmtId="0" fontId="3" fillId="3" borderId="39" xfId="0" applyNumberFormat="1" applyFont="1" applyFill="1" applyBorder="1" applyAlignment="1">
      <alignment horizontal="center"/>
    </xf>
    <xf numFmtId="2" fontId="3" fillId="4" borderId="8" xfId="0" applyNumberFormat="1" applyFont="1" applyFill="1" applyBorder="1" applyAlignment="1">
      <alignment horizontal="center" vertical="top"/>
    </xf>
    <xf numFmtId="0" fontId="3" fillId="3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3" fillId="3" borderId="24" xfId="0" applyFont="1" applyFill="1" applyBorder="1" applyAlignment="1">
      <alignment horizontal="center" vertical="top"/>
    </xf>
    <xf numFmtId="0" fontId="3" fillId="3" borderId="8" xfId="0" applyNumberFormat="1" applyFont="1" applyFill="1" applyBorder="1" applyAlignment="1">
      <alignment horizontal="center" vertical="top"/>
    </xf>
    <xf numFmtId="0" fontId="3" fillId="3" borderId="13" xfId="0" applyNumberFormat="1" applyFont="1" applyFill="1" applyBorder="1" applyAlignment="1">
      <alignment horizontal="center" vertical="top"/>
    </xf>
    <xf numFmtId="2" fontId="3" fillId="3" borderId="8" xfId="0" applyNumberFormat="1" applyFont="1" applyFill="1" applyBorder="1" applyAlignment="1">
      <alignment horizontal="center" vertical="top"/>
    </xf>
    <xf numFmtId="2" fontId="3" fillId="4" borderId="9" xfId="0" applyNumberFormat="1" applyFont="1" applyFill="1" applyBorder="1" applyAlignment="1">
      <alignment horizontal="center" vertical="top"/>
    </xf>
    <xf numFmtId="2" fontId="3" fillId="4" borderId="10" xfId="0" applyNumberFormat="1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top"/>
    </xf>
    <xf numFmtId="0" fontId="0" fillId="4" borderId="8" xfId="0" applyFill="1" applyBorder="1"/>
    <xf numFmtId="0" fontId="3" fillId="3" borderId="8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2" fontId="3" fillId="2" borderId="0" xfId="0" applyNumberFormat="1" applyFont="1" applyFill="1" applyBorder="1" applyAlignment="1">
      <alignment horizontal="center" vertical="top"/>
    </xf>
    <xf numFmtId="2" fontId="3" fillId="3" borderId="13" xfId="0" applyNumberFormat="1" applyFont="1" applyFill="1" applyBorder="1" applyAlignment="1">
      <alignment horizontal="center" vertical="top"/>
    </xf>
    <xf numFmtId="0" fontId="3" fillId="3" borderId="44" xfId="0" applyFont="1" applyFill="1" applyBorder="1" applyAlignment="1">
      <alignment vertical="top" wrapText="1"/>
    </xf>
    <xf numFmtId="0" fontId="3" fillId="3" borderId="45" xfId="0" applyFont="1" applyFill="1" applyBorder="1" applyAlignment="1">
      <alignment vertical="top" wrapText="1"/>
    </xf>
    <xf numFmtId="0" fontId="3" fillId="3" borderId="46" xfId="0" applyFont="1" applyFill="1" applyBorder="1" applyAlignment="1">
      <alignment vertical="top" wrapText="1"/>
    </xf>
    <xf numFmtId="1" fontId="3" fillId="3" borderId="8" xfId="0" applyNumberFormat="1" applyFont="1" applyFill="1" applyBorder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0" xfId="0" applyFill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2" fontId="3" fillId="2" borderId="8" xfId="0" applyNumberFormat="1" applyFont="1" applyFill="1" applyBorder="1" applyAlignment="1">
      <alignment horizontal="center"/>
    </xf>
    <xf numFmtId="2" fontId="3" fillId="3" borderId="8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0" fillId="3" borderId="26" xfId="0" applyFill="1" applyBorder="1"/>
    <xf numFmtId="0" fontId="3" fillId="2" borderId="8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49" fontId="3" fillId="3" borderId="8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1" fillId="2" borderId="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 vertical="top" wrapText="1"/>
    </xf>
    <xf numFmtId="0" fontId="3" fillId="2" borderId="8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left" vertical="top" wrapText="1"/>
    </xf>
    <xf numFmtId="0" fontId="1" fillId="2" borderId="0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3" fillId="2" borderId="15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 wrapText="1"/>
    </xf>
    <xf numFmtId="0" fontId="1" fillId="2" borderId="2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vertical="top" wrapText="1"/>
    </xf>
    <xf numFmtId="0" fontId="3" fillId="3" borderId="13" xfId="0" applyFont="1" applyFill="1" applyBorder="1" applyAlignment="1">
      <alignment horizontal="left" vertical="top" wrapText="1"/>
    </xf>
    <xf numFmtId="0" fontId="3" fillId="3" borderId="37" xfId="0" applyFont="1" applyFill="1" applyBorder="1" applyAlignment="1">
      <alignment horizontal="left" vertical="top" wrapText="1"/>
    </xf>
    <xf numFmtId="0" fontId="3" fillId="3" borderId="14" xfId="0" applyFont="1" applyFill="1" applyBorder="1" applyAlignment="1">
      <alignment horizontal="left" vertical="top" wrapText="1"/>
    </xf>
    <xf numFmtId="0" fontId="3" fillId="0" borderId="1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left" vertical="top" wrapText="1"/>
    </xf>
    <xf numFmtId="0" fontId="3" fillId="3" borderId="48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wrapText="1"/>
    </xf>
    <xf numFmtId="0" fontId="1" fillId="0" borderId="20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wrapText="1"/>
    </xf>
    <xf numFmtId="0" fontId="3" fillId="4" borderId="19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 vertical="top" wrapText="1"/>
    </xf>
    <xf numFmtId="0" fontId="1" fillId="0" borderId="26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0" xfId="0" applyFont="1" applyBorder="1" applyAlignment="1">
      <alignment vertical="center" wrapText="1"/>
    </xf>
    <xf numFmtId="0" fontId="1" fillId="2" borderId="7" xfId="0" applyFont="1" applyFill="1" applyBorder="1" applyAlignment="1">
      <alignment horizontal="left" wrapText="1"/>
    </xf>
    <xf numFmtId="0" fontId="1" fillId="2" borderId="26" xfId="0" applyFont="1" applyFill="1" applyBorder="1" applyAlignment="1">
      <alignment horizontal="center" wrapText="1"/>
    </xf>
    <xf numFmtId="0" fontId="1" fillId="2" borderId="2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24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1" fillId="0" borderId="4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wrapText="1"/>
    </xf>
    <xf numFmtId="0" fontId="1" fillId="0" borderId="8" xfId="0" applyFont="1" applyBorder="1" applyAlignment="1">
      <alignment horizontal="center" wrapText="1"/>
    </xf>
    <xf numFmtId="0" fontId="3" fillId="2" borderId="3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43" xfId="0" applyFont="1" applyFill="1" applyBorder="1" applyAlignment="1">
      <alignment horizontal="left" vertical="top" wrapText="1"/>
    </xf>
    <xf numFmtId="0" fontId="0" fillId="0" borderId="7" xfId="0" applyBorder="1"/>
    <xf numFmtId="0" fontId="3" fillId="2" borderId="2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/>
    </xf>
    <xf numFmtId="0" fontId="1" fillId="0" borderId="19" xfId="0" applyFont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1" fillId="0" borderId="23" xfId="0" applyFont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3" fillId="3" borderId="39" xfId="0" applyFont="1" applyFill="1" applyBorder="1" applyAlignment="1">
      <alignment horizontal="left" vertical="top" wrapText="1"/>
    </xf>
    <xf numFmtId="0" fontId="3" fillId="3" borderId="33" xfId="0" applyFont="1" applyFill="1" applyBorder="1" applyAlignment="1">
      <alignment horizontal="left" vertical="top" wrapText="1"/>
    </xf>
    <xf numFmtId="0" fontId="3" fillId="3" borderId="4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3" fillId="3" borderId="23" xfId="0" applyFont="1" applyFill="1" applyBorder="1" applyAlignment="1">
      <alignment horizontal="left" vertical="top" wrapText="1"/>
    </xf>
    <xf numFmtId="0" fontId="1" fillId="2" borderId="21" xfId="0" applyFont="1" applyFill="1" applyBorder="1" applyAlignment="1">
      <alignment horizontal="left" wrapText="1"/>
    </xf>
    <xf numFmtId="0" fontId="3" fillId="4" borderId="8" xfId="0" applyFont="1" applyFill="1" applyBorder="1" applyAlignment="1">
      <alignment horizontal="left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left" vertical="top" wrapText="1"/>
    </xf>
    <xf numFmtId="0" fontId="1" fillId="0" borderId="3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3" fillId="3" borderId="39" xfId="0" applyFont="1" applyFill="1" applyBorder="1" applyAlignment="1">
      <alignment horizontal="left" wrapText="1"/>
    </xf>
    <xf numFmtId="0" fontId="3" fillId="3" borderId="33" xfId="0" applyFont="1" applyFill="1" applyBorder="1" applyAlignment="1">
      <alignment horizontal="left" wrapText="1"/>
    </xf>
    <xf numFmtId="0" fontId="3" fillId="3" borderId="41" xfId="0" applyFont="1" applyFill="1" applyBorder="1" applyAlignment="1">
      <alignment horizontal="left" wrapText="1"/>
    </xf>
    <xf numFmtId="0" fontId="3" fillId="3" borderId="31" xfId="0" applyFont="1" applyFill="1" applyBorder="1" applyAlignment="1">
      <alignment horizontal="left" vertical="top" wrapText="1"/>
    </xf>
    <xf numFmtId="0" fontId="3" fillId="3" borderId="34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3" fillId="2" borderId="19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K240"/>
  <sheetViews>
    <sheetView tabSelected="1" view="pageBreakPreview" zoomScale="118" zoomScaleNormal="120" zoomScaleSheetLayoutView="118" workbookViewId="0">
      <selection activeCell="I7" sqref="I7"/>
    </sheetView>
  </sheetViews>
  <sheetFormatPr defaultColWidth="10.5" defaultRowHeight="11.45" customHeight="1"/>
  <cols>
    <col min="1" max="1" width="10.5" style="1" customWidth="1"/>
    <col min="2" max="2" width="16.6640625" style="1" customWidth="1"/>
    <col min="3" max="3" width="20.1640625" style="1" customWidth="1"/>
    <col min="4" max="4" width="7.83203125" style="1" customWidth="1"/>
    <col min="5" max="5" width="9.83203125" style="1" customWidth="1"/>
    <col min="6" max="6" width="8.83203125" style="1" customWidth="1"/>
    <col min="7" max="7" width="9.1640625" style="1" customWidth="1"/>
    <col min="8" max="8" width="13.6640625" style="1" customWidth="1"/>
    <col min="9" max="9" width="9.5" customWidth="1"/>
    <col min="10" max="10" width="9.1640625" customWidth="1"/>
  </cols>
  <sheetData>
    <row r="1" spans="1:11" ht="11.45" customHeight="1">
      <c r="A1" s="134" t="s">
        <v>41</v>
      </c>
      <c r="B1" s="134"/>
      <c r="C1" s="134" t="s">
        <v>90</v>
      </c>
      <c r="D1" s="134"/>
      <c r="E1" s="134" t="s">
        <v>89</v>
      </c>
      <c r="F1" s="134"/>
      <c r="G1" s="3"/>
      <c r="H1" s="3"/>
      <c r="I1" s="56"/>
      <c r="J1" s="56"/>
      <c r="K1" s="56"/>
    </row>
    <row r="2" spans="1:11" ht="11.45" customHeight="1">
      <c r="A2" s="3" t="s">
        <v>42</v>
      </c>
      <c r="B2" s="3"/>
      <c r="C2" s="3"/>
      <c r="D2" s="3"/>
      <c r="E2" s="3"/>
      <c r="F2" s="3"/>
      <c r="G2" s="3"/>
      <c r="H2" s="3"/>
      <c r="I2" s="56"/>
      <c r="J2" s="56" t="s">
        <v>127</v>
      </c>
      <c r="K2" s="56"/>
    </row>
    <row r="3" spans="1:11" ht="11.45" customHeight="1">
      <c r="A3" s="3" t="s">
        <v>126</v>
      </c>
      <c r="B3" s="3" t="s">
        <v>128</v>
      </c>
      <c r="C3" s="3"/>
      <c r="D3" s="3"/>
      <c r="E3" s="3"/>
      <c r="F3" s="3"/>
      <c r="G3" s="3"/>
      <c r="H3" s="3"/>
      <c r="I3" s="56"/>
      <c r="J3" s="56"/>
      <c r="K3" s="56"/>
    </row>
    <row r="4" spans="1:11" ht="11.45" customHeight="1">
      <c r="A4" s="3" t="s">
        <v>43</v>
      </c>
      <c r="B4" s="3"/>
      <c r="C4" s="3"/>
      <c r="D4" s="3"/>
      <c r="E4" s="3"/>
      <c r="F4" s="3"/>
      <c r="G4" s="3" t="s">
        <v>137</v>
      </c>
      <c r="H4" s="3" t="s">
        <v>138</v>
      </c>
      <c r="I4" s="56"/>
      <c r="J4" s="56"/>
      <c r="K4" s="56"/>
    </row>
    <row r="5" spans="1:11" ht="11.25" customHeight="1">
      <c r="A5" s="242" t="s">
        <v>136</v>
      </c>
      <c r="B5" s="243"/>
      <c r="C5" s="5"/>
      <c r="D5" s="5"/>
      <c r="E5" s="5"/>
      <c r="F5" s="5"/>
      <c r="G5" s="151" t="s">
        <v>139</v>
      </c>
      <c r="H5" s="284" t="s">
        <v>140</v>
      </c>
      <c r="I5" s="56"/>
      <c r="J5" s="56"/>
      <c r="K5" s="56"/>
    </row>
    <row r="6" spans="1:11" ht="10.5" customHeight="1">
      <c r="A6" s="39" t="s">
        <v>15</v>
      </c>
      <c r="B6" s="39"/>
      <c r="C6" s="39"/>
      <c r="D6" s="6"/>
      <c r="E6" s="6"/>
      <c r="F6" s="3"/>
      <c r="G6" s="3" t="s">
        <v>141</v>
      </c>
      <c r="H6" s="3"/>
      <c r="I6" s="74"/>
      <c r="J6" s="56"/>
      <c r="K6" s="56"/>
    </row>
    <row r="7" spans="1:11" ht="26.25" customHeight="1">
      <c r="A7" s="160" t="s">
        <v>16</v>
      </c>
      <c r="B7" s="161"/>
      <c r="C7" s="161"/>
      <c r="D7" s="161"/>
      <c r="E7" s="161"/>
      <c r="F7" s="161"/>
      <c r="G7" s="161"/>
      <c r="H7" s="161"/>
      <c r="I7" s="74"/>
      <c r="J7" s="56"/>
      <c r="K7" s="56"/>
    </row>
    <row r="8" spans="1:11" ht="11.1" customHeight="1">
      <c r="A8" s="35" t="s">
        <v>17</v>
      </c>
      <c r="B8" s="36"/>
      <c r="C8" s="36"/>
      <c r="D8" s="36"/>
      <c r="E8" s="36"/>
      <c r="F8" s="36"/>
      <c r="G8" s="36"/>
      <c r="H8" s="36"/>
      <c r="I8" s="57"/>
      <c r="J8" s="56"/>
      <c r="K8" s="56"/>
    </row>
    <row r="9" spans="1:11" ht="21.95" customHeight="1">
      <c r="A9" s="164" t="s">
        <v>24</v>
      </c>
      <c r="B9" s="164" t="s">
        <v>25</v>
      </c>
      <c r="C9" s="164"/>
      <c r="D9" s="164" t="s">
        <v>26</v>
      </c>
      <c r="E9" s="171" t="s">
        <v>3</v>
      </c>
      <c r="F9" s="171"/>
      <c r="G9" s="171"/>
      <c r="H9" s="240" t="s">
        <v>4</v>
      </c>
      <c r="I9" s="185" t="s">
        <v>23</v>
      </c>
    </row>
    <row r="10" spans="1:11" ht="21.95" customHeight="1">
      <c r="A10" s="165"/>
      <c r="B10" s="172"/>
      <c r="C10" s="173"/>
      <c r="D10" s="165"/>
      <c r="E10" s="24" t="s">
        <v>27</v>
      </c>
      <c r="F10" s="24" t="s">
        <v>28</v>
      </c>
      <c r="G10" s="24" t="s">
        <v>29</v>
      </c>
      <c r="H10" s="196"/>
      <c r="I10" s="186"/>
    </row>
    <row r="11" spans="1:11" ht="12" customHeight="1">
      <c r="A11" s="46" t="s">
        <v>20</v>
      </c>
      <c r="B11" s="184" t="s">
        <v>96</v>
      </c>
      <c r="C11" s="184"/>
      <c r="D11" s="20">
        <v>50</v>
      </c>
      <c r="E11" s="20">
        <v>2.4</v>
      </c>
      <c r="F11" s="20">
        <v>3.87</v>
      </c>
      <c r="G11" s="20">
        <v>27.83</v>
      </c>
      <c r="H11" s="47">
        <v>156</v>
      </c>
      <c r="I11" s="19">
        <v>2</v>
      </c>
    </row>
    <row r="12" spans="1:11" ht="12.75" customHeight="1">
      <c r="A12" s="48"/>
      <c r="B12" s="184" t="s">
        <v>70</v>
      </c>
      <c r="C12" s="184"/>
      <c r="D12" s="20">
        <v>210</v>
      </c>
      <c r="E12" s="20">
        <v>6.08</v>
      </c>
      <c r="F12" s="20">
        <v>11.18</v>
      </c>
      <c r="G12" s="20">
        <v>33.479999999999997</v>
      </c>
      <c r="H12" s="20">
        <v>260</v>
      </c>
      <c r="I12" s="19">
        <v>175</v>
      </c>
    </row>
    <row r="13" spans="1:11" ht="12" customHeight="1">
      <c r="A13" s="203"/>
      <c r="B13" s="184" t="s">
        <v>81</v>
      </c>
      <c r="C13" s="184"/>
      <c r="D13" s="20">
        <v>200</v>
      </c>
      <c r="E13" s="47">
        <v>2.78</v>
      </c>
      <c r="F13" s="47">
        <v>0.67</v>
      </c>
      <c r="G13" s="47">
        <v>26</v>
      </c>
      <c r="H13" s="47">
        <v>125</v>
      </c>
      <c r="I13" s="19">
        <v>382</v>
      </c>
    </row>
    <row r="14" spans="1:11" ht="12.75" customHeight="1">
      <c r="A14" s="204"/>
      <c r="B14" s="177" t="s">
        <v>123</v>
      </c>
      <c r="C14" s="177"/>
      <c r="D14" s="20">
        <v>200</v>
      </c>
      <c r="E14" s="47">
        <v>5.9</v>
      </c>
      <c r="F14" s="47">
        <v>2.5</v>
      </c>
      <c r="G14" s="47">
        <v>8.5</v>
      </c>
      <c r="H14" s="47">
        <v>87</v>
      </c>
      <c r="I14" s="19" t="s">
        <v>11</v>
      </c>
    </row>
    <row r="15" spans="1:11" ht="14.25" customHeight="1">
      <c r="A15" s="246" t="s">
        <v>18</v>
      </c>
      <c r="B15" s="247"/>
      <c r="C15" s="248"/>
      <c r="D15" s="76">
        <f>SUM(D11:D14)</f>
        <v>660</v>
      </c>
      <c r="E15" s="76">
        <f>SUM(E11:E14)</f>
        <v>17.16</v>
      </c>
      <c r="F15" s="76">
        <f>SUM(F11:F14)</f>
        <v>18.22</v>
      </c>
      <c r="G15" s="76">
        <f>SUM(G11:G14)</f>
        <v>95.81</v>
      </c>
      <c r="H15" s="76">
        <f>SUM(H11:H14)</f>
        <v>628</v>
      </c>
      <c r="I15" s="77"/>
    </row>
    <row r="16" spans="1:11" ht="14.25" customHeight="1">
      <c r="A16" s="199" t="s">
        <v>19</v>
      </c>
      <c r="B16" s="249" t="s">
        <v>39</v>
      </c>
      <c r="C16" s="249"/>
      <c r="D16" s="8">
        <v>60</v>
      </c>
      <c r="E16" s="9">
        <v>0.42</v>
      </c>
      <c r="F16" s="9">
        <v>0.06</v>
      </c>
      <c r="G16" s="50">
        <v>1.1399999999999999</v>
      </c>
      <c r="H16" s="13">
        <v>7.2</v>
      </c>
      <c r="I16" s="8">
        <v>71</v>
      </c>
    </row>
    <row r="17" spans="1:11" ht="22.5" customHeight="1">
      <c r="A17" s="167"/>
      <c r="B17" s="154" t="s">
        <v>130</v>
      </c>
      <c r="C17" s="188"/>
      <c r="D17" s="9">
        <v>250</v>
      </c>
      <c r="E17" s="9">
        <v>6.03</v>
      </c>
      <c r="F17" s="9">
        <v>3.07</v>
      </c>
      <c r="G17" s="9">
        <v>12.23</v>
      </c>
      <c r="H17" s="13">
        <v>102</v>
      </c>
      <c r="I17" s="19">
        <v>138</v>
      </c>
      <c r="K17" s="31"/>
    </row>
    <row r="18" spans="1:11" ht="12.75" customHeight="1">
      <c r="A18" s="167"/>
      <c r="B18" s="197" t="s">
        <v>71</v>
      </c>
      <c r="C18" s="197"/>
      <c r="D18" s="8">
        <v>100</v>
      </c>
      <c r="E18" s="9">
        <v>13.26</v>
      </c>
      <c r="F18" s="9">
        <v>11.23</v>
      </c>
      <c r="G18" s="9">
        <v>3.52</v>
      </c>
      <c r="H18" s="13">
        <v>185</v>
      </c>
      <c r="I18" s="8">
        <v>255</v>
      </c>
    </row>
    <row r="19" spans="1:11" ht="12.75" customHeight="1">
      <c r="A19" s="167"/>
      <c r="B19" s="163" t="s">
        <v>72</v>
      </c>
      <c r="C19" s="156"/>
      <c r="D19" s="8">
        <v>150</v>
      </c>
      <c r="E19" s="9">
        <v>5.0999999999999996</v>
      </c>
      <c r="F19" s="9">
        <v>7.5</v>
      </c>
      <c r="G19" s="9">
        <v>28.5</v>
      </c>
      <c r="H19" s="13">
        <v>201.9</v>
      </c>
      <c r="I19" s="19">
        <v>203</v>
      </c>
    </row>
    <row r="20" spans="1:11" ht="13.5" customHeight="1">
      <c r="A20" s="167"/>
      <c r="B20" s="154" t="s">
        <v>98</v>
      </c>
      <c r="C20" s="188"/>
      <c r="D20" s="49">
        <v>200</v>
      </c>
      <c r="E20" s="51">
        <v>1.02</v>
      </c>
      <c r="F20" s="52">
        <v>0.3</v>
      </c>
      <c r="G20" s="47">
        <v>47.26</v>
      </c>
      <c r="H20" s="47">
        <v>196.38</v>
      </c>
      <c r="I20" s="19">
        <v>349</v>
      </c>
      <c r="J20" s="30"/>
    </row>
    <row r="21" spans="1:11" ht="12" customHeight="1">
      <c r="A21" s="167"/>
      <c r="B21" s="154" t="s">
        <v>8</v>
      </c>
      <c r="C21" s="188"/>
      <c r="D21" s="9">
        <v>45</v>
      </c>
      <c r="E21" s="51">
        <v>2.36</v>
      </c>
      <c r="F21" s="52">
        <v>0.3</v>
      </c>
      <c r="G21" s="47">
        <v>14.49</v>
      </c>
      <c r="H21" s="47">
        <v>70.14</v>
      </c>
      <c r="I21" s="19" t="s">
        <v>46</v>
      </c>
      <c r="J21" s="30"/>
    </row>
    <row r="22" spans="1:11" ht="11.1" customHeight="1">
      <c r="A22" s="201"/>
      <c r="B22" s="197" t="s">
        <v>9</v>
      </c>
      <c r="C22" s="197"/>
      <c r="D22" s="8">
        <v>40</v>
      </c>
      <c r="E22" s="50">
        <v>1.4</v>
      </c>
      <c r="F22" s="50">
        <v>0.3</v>
      </c>
      <c r="G22" s="53">
        <v>13.38</v>
      </c>
      <c r="H22" s="54">
        <v>66</v>
      </c>
      <c r="I22" s="55" t="s">
        <v>46</v>
      </c>
    </row>
    <row r="23" spans="1:11" ht="15.75" customHeight="1">
      <c r="A23" s="78" t="s">
        <v>21</v>
      </c>
      <c r="B23" s="79"/>
      <c r="C23" s="80"/>
      <c r="D23" s="81">
        <f>SUM(D16:D22)</f>
        <v>845</v>
      </c>
      <c r="E23" s="82">
        <f>SUM(E16:E22)</f>
        <v>29.59</v>
      </c>
      <c r="F23" s="82">
        <f>SUM(F16:F22)</f>
        <v>22.76</v>
      </c>
      <c r="G23" s="82">
        <f>SUM(G16:G22)</f>
        <v>120.52</v>
      </c>
      <c r="H23" s="83">
        <f>SUM(H16:H22)</f>
        <v>828.62</v>
      </c>
      <c r="I23" s="84"/>
    </row>
    <row r="24" spans="1:11" ht="12.75" customHeight="1">
      <c r="A24" s="250" t="s">
        <v>22</v>
      </c>
      <c r="B24" s="250"/>
      <c r="C24" s="250"/>
      <c r="D24" s="250"/>
      <c r="E24" s="85">
        <v>48.22</v>
      </c>
      <c r="F24" s="85">
        <v>41.11</v>
      </c>
      <c r="G24" s="85">
        <v>221.35</v>
      </c>
      <c r="H24" s="85">
        <v>1482.87</v>
      </c>
      <c r="I24" s="86"/>
    </row>
    <row r="25" spans="1:11" ht="26.25" customHeight="1">
      <c r="A25" s="160"/>
      <c r="B25" s="161"/>
      <c r="C25" s="161"/>
      <c r="D25" s="161"/>
      <c r="E25" s="161"/>
      <c r="F25" s="161"/>
      <c r="G25" s="161"/>
      <c r="H25" s="161"/>
      <c r="I25" s="26"/>
    </row>
    <row r="26" spans="1:11" ht="11.1" customHeight="1">
      <c r="A26" s="160" t="s">
        <v>16</v>
      </c>
      <c r="B26" s="161"/>
      <c r="C26" s="161"/>
      <c r="D26" s="161"/>
      <c r="E26" s="161"/>
      <c r="F26" s="161"/>
      <c r="G26" s="161"/>
      <c r="H26" s="161"/>
      <c r="I26" s="26"/>
    </row>
    <row r="27" spans="1:11" ht="11.1" customHeight="1">
      <c r="A27" s="35" t="s">
        <v>30</v>
      </c>
      <c r="B27" s="36"/>
      <c r="C27" s="36"/>
      <c r="D27" s="36"/>
      <c r="E27" s="36"/>
      <c r="F27" s="36"/>
      <c r="G27" s="36"/>
      <c r="H27" s="36"/>
      <c r="I27" s="26"/>
    </row>
    <row r="28" spans="1:11" ht="12" customHeight="1">
      <c r="A28" s="245" t="s">
        <v>0</v>
      </c>
      <c r="B28" s="244" t="s">
        <v>1</v>
      </c>
      <c r="C28" s="244"/>
      <c r="D28" s="244" t="s">
        <v>2</v>
      </c>
      <c r="E28" s="45"/>
      <c r="F28" s="45"/>
      <c r="G28" s="45"/>
      <c r="H28" s="244" t="s">
        <v>4</v>
      </c>
      <c r="I28" s="198" t="s">
        <v>23</v>
      </c>
    </row>
    <row r="29" spans="1:11" ht="12" customHeight="1">
      <c r="A29" s="172"/>
      <c r="B29" s="244"/>
      <c r="C29" s="244"/>
      <c r="D29" s="244"/>
      <c r="E29" s="38" t="s">
        <v>5</v>
      </c>
      <c r="F29" s="38" t="s">
        <v>6</v>
      </c>
      <c r="G29" s="38" t="s">
        <v>7</v>
      </c>
      <c r="H29" s="244"/>
      <c r="I29" s="198"/>
    </row>
    <row r="30" spans="1:11" ht="13.5" customHeight="1">
      <c r="A30" s="216" t="s">
        <v>20</v>
      </c>
      <c r="B30" s="213" t="s">
        <v>80</v>
      </c>
      <c r="C30" s="213"/>
      <c r="D30" s="8">
        <v>50</v>
      </c>
      <c r="E30" s="9">
        <v>6.16</v>
      </c>
      <c r="F30" s="9">
        <v>7.79</v>
      </c>
      <c r="G30" s="9">
        <v>14.83</v>
      </c>
      <c r="H30" s="13">
        <v>154</v>
      </c>
      <c r="I30" s="19">
        <v>3</v>
      </c>
      <c r="J30" s="59"/>
    </row>
    <row r="31" spans="1:11" ht="11.25" customHeight="1">
      <c r="A31" s="217"/>
      <c r="B31" s="156" t="s">
        <v>69</v>
      </c>
      <c r="C31" s="156"/>
      <c r="D31" s="8">
        <v>170</v>
      </c>
      <c r="E31" s="9">
        <v>30.69</v>
      </c>
      <c r="F31" s="9">
        <v>23.22</v>
      </c>
      <c r="G31" s="9">
        <v>58.8</v>
      </c>
      <c r="H31" s="13">
        <v>378</v>
      </c>
      <c r="I31" s="9">
        <v>223</v>
      </c>
      <c r="J31" s="29"/>
    </row>
    <row r="32" spans="1:11" ht="11.1" customHeight="1">
      <c r="A32" s="217"/>
      <c r="B32" s="156" t="s">
        <v>51</v>
      </c>
      <c r="C32" s="156"/>
      <c r="D32" s="8">
        <v>100</v>
      </c>
      <c r="E32" s="9">
        <v>0.4</v>
      </c>
      <c r="F32" s="9">
        <v>0.3</v>
      </c>
      <c r="G32" s="9">
        <v>10.3</v>
      </c>
      <c r="H32" s="13">
        <v>47</v>
      </c>
      <c r="I32" s="12">
        <v>338</v>
      </c>
    </row>
    <row r="33" spans="1:10" ht="11.25" customHeight="1">
      <c r="A33" s="217"/>
      <c r="B33" s="156" t="s">
        <v>44</v>
      </c>
      <c r="C33" s="156"/>
      <c r="D33" s="8">
        <v>215</v>
      </c>
      <c r="E33" s="9">
        <v>0.53</v>
      </c>
      <c r="F33" s="9">
        <v>0</v>
      </c>
      <c r="G33" s="9">
        <v>9.4700000000000006</v>
      </c>
      <c r="H33" s="13">
        <v>40</v>
      </c>
      <c r="I33" s="12">
        <v>376</v>
      </c>
      <c r="J33" s="30"/>
    </row>
    <row r="34" spans="1:10" ht="11.25" customHeight="1">
      <c r="A34" s="217"/>
      <c r="B34" s="208"/>
      <c r="C34" s="209"/>
      <c r="D34" s="8"/>
      <c r="E34" s="9"/>
      <c r="F34" s="9"/>
      <c r="G34" s="9"/>
      <c r="H34" s="58"/>
      <c r="I34" s="12"/>
      <c r="J34" s="30"/>
    </row>
    <row r="35" spans="1:10" ht="11.1" customHeight="1">
      <c r="A35" s="157" t="s">
        <v>18</v>
      </c>
      <c r="B35" s="158"/>
      <c r="C35" s="159"/>
      <c r="D35" s="87">
        <f>SUM(D30:D34)</f>
        <v>535</v>
      </c>
      <c r="E35" s="88">
        <f>SUM(E30:E34)</f>
        <v>37.78</v>
      </c>
      <c r="F35" s="88">
        <f>SUM(F30:F34)</f>
        <v>31.31</v>
      </c>
      <c r="G35" s="88">
        <f>SUM(G30:G34)</f>
        <v>93.399999999999991</v>
      </c>
      <c r="H35" s="89">
        <f>SUM(H30:H34)</f>
        <v>619</v>
      </c>
      <c r="I35" s="84"/>
    </row>
    <row r="36" spans="1:10" ht="13.5" customHeight="1">
      <c r="A36" s="179" t="s">
        <v>19</v>
      </c>
      <c r="B36" s="184" t="s">
        <v>125</v>
      </c>
      <c r="C36" s="184"/>
      <c r="D36" s="20">
        <v>100</v>
      </c>
      <c r="E36" s="20">
        <v>1.04</v>
      </c>
      <c r="F36" s="20">
        <v>6.08</v>
      </c>
      <c r="G36" s="20">
        <v>11.02</v>
      </c>
      <c r="H36" s="20">
        <v>103.9</v>
      </c>
      <c r="I36" s="19">
        <v>54</v>
      </c>
    </row>
    <row r="37" spans="1:10" s="1" customFormat="1" ht="12" customHeight="1">
      <c r="A37" s="179"/>
      <c r="B37" s="184" t="s">
        <v>79</v>
      </c>
      <c r="C37" s="184"/>
      <c r="D37" s="19">
        <v>275</v>
      </c>
      <c r="E37" s="20">
        <v>1.75</v>
      </c>
      <c r="F37" s="20">
        <v>4.88</v>
      </c>
      <c r="G37" s="20">
        <v>5.9</v>
      </c>
      <c r="H37" s="20">
        <v>80</v>
      </c>
      <c r="I37" s="19">
        <v>87</v>
      </c>
    </row>
    <row r="38" spans="1:10" s="2" customFormat="1" ht="12" customHeight="1">
      <c r="A38" s="179"/>
      <c r="B38" s="184" t="s">
        <v>73</v>
      </c>
      <c r="C38" s="184"/>
      <c r="D38" s="19">
        <v>90</v>
      </c>
      <c r="E38" s="20">
        <v>9.1999999999999993</v>
      </c>
      <c r="F38" s="20">
        <v>11.2</v>
      </c>
      <c r="G38" s="20">
        <v>11.1</v>
      </c>
      <c r="H38" s="20">
        <v>183</v>
      </c>
      <c r="I38" s="19">
        <v>234</v>
      </c>
    </row>
    <row r="39" spans="1:10" ht="11.1" customHeight="1">
      <c r="A39" s="179"/>
      <c r="B39" s="205" t="s">
        <v>88</v>
      </c>
      <c r="C39" s="205"/>
      <c r="D39" s="19">
        <v>155</v>
      </c>
      <c r="E39" s="20">
        <v>3.08</v>
      </c>
      <c r="F39" s="20">
        <v>2.33</v>
      </c>
      <c r="G39" s="20">
        <v>19.13</v>
      </c>
      <c r="H39" s="20">
        <v>109.73</v>
      </c>
      <c r="I39" s="19">
        <v>312</v>
      </c>
    </row>
    <row r="40" spans="1:10" ht="11.1" customHeight="1">
      <c r="A40" s="179"/>
      <c r="B40" s="184" t="s">
        <v>103</v>
      </c>
      <c r="C40" s="184"/>
      <c r="D40" s="20">
        <v>200</v>
      </c>
      <c r="E40" s="20">
        <v>0</v>
      </c>
      <c r="F40" s="20">
        <v>0</v>
      </c>
      <c r="G40" s="20">
        <v>9.98</v>
      </c>
      <c r="H40" s="20">
        <v>125</v>
      </c>
      <c r="I40" s="60">
        <v>382</v>
      </c>
    </row>
    <row r="41" spans="1:10" ht="9.75" customHeight="1">
      <c r="A41" s="179"/>
      <c r="B41" s="177" t="s">
        <v>8</v>
      </c>
      <c r="C41" s="177"/>
      <c r="D41" s="20">
        <v>45</v>
      </c>
      <c r="E41" s="47">
        <v>2.36</v>
      </c>
      <c r="F41" s="47">
        <v>0.3</v>
      </c>
      <c r="G41" s="47">
        <v>14.49</v>
      </c>
      <c r="H41" s="47">
        <v>70.14</v>
      </c>
      <c r="I41" s="19" t="s">
        <v>46</v>
      </c>
    </row>
    <row r="42" spans="1:10" ht="12.75" customHeight="1">
      <c r="A42" s="179"/>
      <c r="B42" s="177" t="s">
        <v>9</v>
      </c>
      <c r="C42" s="177"/>
      <c r="D42" s="19">
        <v>40</v>
      </c>
      <c r="E42" s="47">
        <v>1.4</v>
      </c>
      <c r="F42" s="47">
        <v>0.3</v>
      </c>
      <c r="G42" s="47">
        <v>13.38</v>
      </c>
      <c r="H42" s="47">
        <v>66</v>
      </c>
      <c r="I42" s="19" t="s">
        <v>11</v>
      </c>
    </row>
    <row r="43" spans="1:10" ht="11.1" customHeight="1">
      <c r="A43" s="229" t="s">
        <v>21</v>
      </c>
      <c r="B43" s="230"/>
      <c r="C43" s="241"/>
      <c r="D43" s="76">
        <f>SUM(D36:D42)</f>
        <v>905</v>
      </c>
      <c r="E43" s="90">
        <f>SUM(E36:E42)</f>
        <v>18.829999999999998</v>
      </c>
      <c r="F43" s="90">
        <f>SUM(F36:F42)</f>
        <v>25.090000000000003</v>
      </c>
      <c r="G43" s="90">
        <f>SUM(G36:G42)</f>
        <v>85</v>
      </c>
      <c r="H43" s="91">
        <f>SUM(H36:H42)</f>
        <v>737.77</v>
      </c>
      <c r="I43" s="77"/>
    </row>
    <row r="44" spans="1:10" ht="11.25" customHeight="1">
      <c r="A44" s="232" t="s">
        <v>22</v>
      </c>
      <c r="B44" s="232"/>
      <c r="C44" s="232"/>
      <c r="D44" s="223"/>
      <c r="E44" s="92">
        <v>46.42</v>
      </c>
      <c r="F44" s="92">
        <v>48.38</v>
      </c>
      <c r="G44" s="92">
        <v>158.6</v>
      </c>
      <c r="H44" s="92">
        <v>1356.77</v>
      </c>
      <c r="I44" s="86"/>
    </row>
    <row r="45" spans="1:10" ht="25.5" customHeight="1">
      <c r="A45" s="35"/>
      <c r="B45" s="36"/>
      <c r="C45" s="36"/>
      <c r="D45" s="36"/>
      <c r="E45" s="23"/>
      <c r="F45" s="23"/>
      <c r="G45" s="23"/>
      <c r="H45" s="23"/>
      <c r="I45" s="40"/>
    </row>
    <row r="46" spans="1:10" ht="11.1" customHeight="1">
      <c r="A46" s="160" t="s">
        <v>16</v>
      </c>
      <c r="B46" s="161"/>
      <c r="C46" s="161"/>
      <c r="D46" s="161"/>
      <c r="E46" s="161"/>
      <c r="F46" s="161"/>
      <c r="G46" s="161"/>
      <c r="H46" s="161"/>
      <c r="I46" s="26"/>
      <c r="J46" s="31"/>
    </row>
    <row r="47" spans="1:10" ht="11.1" customHeight="1">
      <c r="A47" s="35" t="s">
        <v>31</v>
      </c>
      <c r="B47" s="36"/>
      <c r="C47" s="36"/>
      <c r="D47" s="36"/>
      <c r="E47" s="36"/>
      <c r="F47" s="36"/>
      <c r="G47" s="36"/>
      <c r="H47" s="36"/>
      <c r="I47" s="27"/>
      <c r="J47" s="31"/>
    </row>
    <row r="48" spans="1:10" ht="11.1" customHeight="1">
      <c r="A48" s="164" t="s">
        <v>0</v>
      </c>
      <c r="B48" s="164" t="s">
        <v>1</v>
      </c>
      <c r="C48" s="164"/>
      <c r="D48" s="164" t="s">
        <v>2</v>
      </c>
      <c r="E48" s="171" t="s">
        <v>3</v>
      </c>
      <c r="F48" s="171"/>
      <c r="G48" s="206"/>
      <c r="H48" s="207" t="s">
        <v>4</v>
      </c>
      <c r="I48" s="185" t="s">
        <v>23</v>
      </c>
    </row>
    <row r="49" spans="1:10" ht="14.25" customHeight="1">
      <c r="A49" s="165"/>
      <c r="B49" s="172"/>
      <c r="C49" s="173"/>
      <c r="D49" s="165"/>
      <c r="E49" s="7" t="s">
        <v>5</v>
      </c>
      <c r="F49" s="7" t="s">
        <v>6</v>
      </c>
      <c r="G49" s="14" t="s">
        <v>7</v>
      </c>
      <c r="H49" s="207"/>
      <c r="I49" s="186"/>
    </row>
    <row r="50" spans="1:10" ht="11.25" customHeight="1">
      <c r="A50" s="179" t="s">
        <v>20</v>
      </c>
      <c r="B50" s="205" t="s">
        <v>93</v>
      </c>
      <c r="C50" s="205"/>
      <c r="D50" s="20">
        <v>50</v>
      </c>
      <c r="E50" s="20">
        <v>2.63</v>
      </c>
      <c r="F50" s="20">
        <v>7.49</v>
      </c>
      <c r="G50" s="20">
        <v>14.89</v>
      </c>
      <c r="H50" s="47">
        <v>136</v>
      </c>
      <c r="I50" s="19">
        <v>1</v>
      </c>
    </row>
    <row r="51" spans="1:10" ht="11.1" customHeight="1">
      <c r="A51" s="179"/>
      <c r="B51" s="205" t="s">
        <v>74</v>
      </c>
      <c r="C51" s="205"/>
      <c r="D51" s="19">
        <v>210</v>
      </c>
      <c r="E51" s="20">
        <v>6</v>
      </c>
      <c r="F51" s="20">
        <v>10.85</v>
      </c>
      <c r="G51" s="20">
        <v>42.95</v>
      </c>
      <c r="H51" s="20">
        <v>294</v>
      </c>
      <c r="I51" s="19">
        <v>174</v>
      </c>
    </row>
    <row r="52" spans="1:10" ht="11.1" customHeight="1">
      <c r="A52" s="179"/>
      <c r="B52" s="139" t="s">
        <v>99</v>
      </c>
      <c r="C52" s="139"/>
      <c r="D52" s="140">
        <v>40</v>
      </c>
      <c r="E52" s="20">
        <v>5.0199999999999996</v>
      </c>
      <c r="F52" s="20">
        <v>4.5999999999999996</v>
      </c>
      <c r="G52" s="20">
        <v>0.28000000000000003</v>
      </c>
      <c r="H52" s="20">
        <v>63</v>
      </c>
      <c r="I52" s="140">
        <v>209</v>
      </c>
    </row>
    <row r="53" spans="1:10" ht="12" customHeight="1">
      <c r="A53" s="179"/>
      <c r="B53" s="177" t="s">
        <v>47</v>
      </c>
      <c r="C53" s="177"/>
      <c r="D53" s="19">
        <v>200</v>
      </c>
      <c r="E53" s="20">
        <v>3.2</v>
      </c>
      <c r="F53" s="20">
        <v>2.68</v>
      </c>
      <c r="G53" s="20">
        <v>15.95</v>
      </c>
      <c r="H53" s="20">
        <v>100.6</v>
      </c>
      <c r="I53" s="19">
        <v>379</v>
      </c>
    </row>
    <row r="54" spans="1:10" ht="11.1" customHeight="1">
      <c r="A54" s="179"/>
      <c r="B54" s="184"/>
      <c r="C54" s="184"/>
      <c r="D54" s="19"/>
      <c r="E54" s="20"/>
      <c r="F54" s="20"/>
      <c r="G54" s="20"/>
      <c r="H54" s="20"/>
      <c r="I54" s="63"/>
    </row>
    <row r="55" spans="1:10" ht="11.1" customHeight="1">
      <c r="A55" s="200" t="s">
        <v>18</v>
      </c>
      <c r="B55" s="200"/>
      <c r="C55" s="200"/>
      <c r="D55" s="88">
        <f>SUM(D50:D54)</f>
        <v>500</v>
      </c>
      <c r="E55" s="88">
        <f>SUM(E50:E54)</f>
        <v>16.849999999999998</v>
      </c>
      <c r="F55" s="88">
        <f>SUM(F50:F54)</f>
        <v>25.619999999999997</v>
      </c>
      <c r="G55" s="88">
        <f>SUM(G50:G54)</f>
        <v>74.070000000000007</v>
      </c>
      <c r="H55" s="88">
        <f>SUM(H50:H54)</f>
        <v>593.6</v>
      </c>
      <c r="I55" s="84"/>
    </row>
    <row r="56" spans="1:10" s="1" customFormat="1" ht="14.25" customHeight="1">
      <c r="A56" s="179" t="s">
        <v>19</v>
      </c>
      <c r="B56" s="184" t="s">
        <v>77</v>
      </c>
      <c r="C56" s="184"/>
      <c r="D56" s="19">
        <v>60</v>
      </c>
      <c r="E56" s="20">
        <v>0.48</v>
      </c>
      <c r="F56" s="20">
        <v>0.06</v>
      </c>
      <c r="G56" s="20">
        <v>1.5</v>
      </c>
      <c r="H56" s="20">
        <v>8.4600000000000009</v>
      </c>
      <c r="I56" s="19">
        <v>52</v>
      </c>
    </row>
    <row r="57" spans="1:10" ht="11.1" customHeight="1">
      <c r="A57" s="179"/>
      <c r="B57" s="184" t="s">
        <v>76</v>
      </c>
      <c r="C57" s="184"/>
      <c r="D57" s="20">
        <v>250</v>
      </c>
      <c r="E57" s="20">
        <v>1.59</v>
      </c>
      <c r="F57" s="20">
        <v>4.8499999999999996</v>
      </c>
      <c r="G57" s="20">
        <v>8.56</v>
      </c>
      <c r="H57" s="20">
        <v>91.25</v>
      </c>
      <c r="I57" s="19">
        <v>81</v>
      </c>
      <c r="J57" s="26"/>
    </row>
    <row r="58" spans="1:10" ht="11.1" customHeight="1">
      <c r="A58" s="179"/>
      <c r="B58" s="75" t="s">
        <v>75</v>
      </c>
      <c r="C58" s="75"/>
      <c r="D58" s="20">
        <v>90</v>
      </c>
      <c r="E58" s="20">
        <v>17.440000000000001</v>
      </c>
      <c r="F58" s="20">
        <v>12.57</v>
      </c>
      <c r="G58" s="20">
        <v>12.21</v>
      </c>
      <c r="H58" s="20">
        <v>215.5</v>
      </c>
      <c r="I58" s="130">
        <v>294</v>
      </c>
      <c r="J58" s="26"/>
    </row>
    <row r="59" spans="1:10" ht="11.1" customHeight="1">
      <c r="A59" s="179"/>
      <c r="B59" s="205" t="s">
        <v>91</v>
      </c>
      <c r="C59" s="205"/>
      <c r="D59" s="19">
        <v>150</v>
      </c>
      <c r="E59" s="20">
        <v>2.65</v>
      </c>
      <c r="F59" s="20">
        <v>16.48</v>
      </c>
      <c r="G59" s="20">
        <v>12.9</v>
      </c>
      <c r="H59" s="20">
        <v>228</v>
      </c>
      <c r="I59" s="19">
        <v>143</v>
      </c>
      <c r="J59" s="26"/>
    </row>
    <row r="60" spans="1:10" ht="11.1" customHeight="1">
      <c r="A60" s="179"/>
      <c r="B60" s="177" t="s">
        <v>64</v>
      </c>
      <c r="C60" s="177"/>
      <c r="D60" s="19">
        <v>200</v>
      </c>
      <c r="E60" s="20">
        <v>0.45</v>
      </c>
      <c r="F60" s="20">
        <v>0.1</v>
      </c>
      <c r="G60" s="20">
        <v>33.99</v>
      </c>
      <c r="H60" s="20">
        <v>141.19999999999999</v>
      </c>
      <c r="I60" s="19">
        <v>346</v>
      </c>
      <c r="J60" s="26"/>
    </row>
    <row r="61" spans="1:10" ht="11.1" customHeight="1">
      <c r="A61" s="179"/>
      <c r="B61" s="177" t="s">
        <v>48</v>
      </c>
      <c r="C61" s="177"/>
      <c r="D61" s="19">
        <v>100</v>
      </c>
      <c r="E61" s="20">
        <v>0.4</v>
      </c>
      <c r="F61" s="20">
        <v>0.4</v>
      </c>
      <c r="G61" s="20">
        <v>9.8000000000000007</v>
      </c>
      <c r="H61" s="20">
        <v>47</v>
      </c>
      <c r="I61" s="19">
        <v>338</v>
      </c>
    </row>
    <row r="62" spans="1:10" ht="11.25" customHeight="1">
      <c r="A62" s="179"/>
      <c r="B62" s="184" t="s">
        <v>8</v>
      </c>
      <c r="C62" s="184"/>
      <c r="D62" s="19">
        <v>45</v>
      </c>
      <c r="E62" s="20">
        <v>2.36</v>
      </c>
      <c r="F62" s="20">
        <v>0.3</v>
      </c>
      <c r="G62" s="20">
        <v>14.49</v>
      </c>
      <c r="H62" s="20">
        <v>70.14</v>
      </c>
      <c r="I62" s="63" t="s">
        <v>11</v>
      </c>
    </row>
    <row r="63" spans="1:10" ht="12" customHeight="1">
      <c r="A63" s="179"/>
      <c r="B63" s="177" t="s">
        <v>9</v>
      </c>
      <c r="C63" s="177"/>
      <c r="D63" s="19">
        <v>40</v>
      </c>
      <c r="E63" s="20">
        <v>1.4</v>
      </c>
      <c r="F63" s="47">
        <v>0.3</v>
      </c>
      <c r="G63" s="47">
        <v>13.38</v>
      </c>
      <c r="H63" s="47">
        <v>66</v>
      </c>
      <c r="I63" s="19" t="s">
        <v>11</v>
      </c>
    </row>
    <row r="64" spans="1:10" ht="13.5" customHeight="1">
      <c r="A64" s="175" t="s">
        <v>21</v>
      </c>
      <c r="B64" s="158"/>
      <c r="C64" s="176"/>
      <c r="D64" s="94">
        <f>SUM(D56:D63)</f>
        <v>935</v>
      </c>
      <c r="E64" s="144">
        <v>26.77</v>
      </c>
      <c r="F64" s="95">
        <f>SUM(F56:F63)</f>
        <v>35.059999999999995</v>
      </c>
      <c r="G64" s="95">
        <f>SUM(G56:G63)</f>
        <v>106.82999999999998</v>
      </c>
      <c r="H64" s="96">
        <f>SUM(H56:H63)</f>
        <v>867.55000000000007</v>
      </c>
      <c r="I64" s="97"/>
    </row>
    <row r="65" spans="1:10" ht="11.25" customHeight="1">
      <c r="A65" s="183" t="s">
        <v>22</v>
      </c>
      <c r="B65" s="183"/>
      <c r="C65" s="183"/>
      <c r="D65" s="183"/>
      <c r="E65" s="144">
        <v>43.62</v>
      </c>
      <c r="F65" s="102">
        <v>60.68</v>
      </c>
      <c r="G65" s="102">
        <v>180.9</v>
      </c>
      <c r="H65" s="102">
        <v>1461.15</v>
      </c>
      <c r="I65" s="86"/>
      <c r="J65" s="32"/>
    </row>
    <row r="66" spans="1:10" ht="24" customHeight="1">
      <c r="A66" s="65"/>
      <c r="B66" s="11"/>
      <c r="C66" s="11"/>
      <c r="D66" s="11"/>
      <c r="E66" s="11"/>
      <c r="F66" s="11"/>
      <c r="G66" s="11"/>
      <c r="H66" s="11"/>
      <c r="I66" s="26"/>
      <c r="J66" s="29"/>
    </row>
    <row r="67" spans="1:10" ht="12.75" customHeight="1">
      <c r="A67" s="36" t="s">
        <v>16</v>
      </c>
      <c r="B67" s="28"/>
      <c r="C67" s="28"/>
      <c r="D67" s="28"/>
      <c r="E67" s="28"/>
      <c r="F67" s="28"/>
      <c r="G67" s="28"/>
      <c r="H67" s="28"/>
      <c r="I67" s="26"/>
    </row>
    <row r="68" spans="1:10" ht="14.25" customHeight="1">
      <c r="A68" s="161" t="s">
        <v>32</v>
      </c>
      <c r="B68" s="161"/>
      <c r="C68" s="161"/>
      <c r="D68" s="161"/>
      <c r="E68" s="161"/>
      <c r="F68" s="161"/>
      <c r="G68" s="161"/>
      <c r="H68" s="161"/>
      <c r="I68" s="26"/>
    </row>
    <row r="69" spans="1:10" ht="11.1" customHeight="1">
      <c r="A69" s="178" t="s">
        <v>13</v>
      </c>
      <c r="B69" s="178" t="s">
        <v>1</v>
      </c>
      <c r="C69" s="178"/>
      <c r="D69" s="178" t="s">
        <v>2</v>
      </c>
      <c r="E69" s="174" t="s">
        <v>3</v>
      </c>
      <c r="F69" s="174"/>
      <c r="G69" s="174"/>
      <c r="H69" s="169" t="s">
        <v>4</v>
      </c>
      <c r="I69" s="185" t="s">
        <v>23</v>
      </c>
    </row>
    <row r="70" spans="1:10" ht="11.1" customHeight="1">
      <c r="A70" s="165"/>
      <c r="B70" s="180"/>
      <c r="C70" s="202"/>
      <c r="D70" s="215"/>
      <c r="E70" s="17" t="s">
        <v>5</v>
      </c>
      <c r="F70" s="17" t="s">
        <v>6</v>
      </c>
      <c r="G70" s="17" t="s">
        <v>7</v>
      </c>
      <c r="H70" s="180"/>
      <c r="I70" s="186"/>
    </row>
    <row r="71" spans="1:10" ht="11.1" customHeight="1">
      <c r="A71" s="216" t="s">
        <v>20</v>
      </c>
      <c r="B71" s="213" t="s">
        <v>96</v>
      </c>
      <c r="C71" s="213"/>
      <c r="D71" s="8">
        <v>50</v>
      </c>
      <c r="E71" s="9">
        <v>2.4</v>
      </c>
      <c r="F71" s="9">
        <v>3.87</v>
      </c>
      <c r="G71" s="9">
        <v>27.83</v>
      </c>
      <c r="H71" s="66">
        <v>156</v>
      </c>
      <c r="I71" s="67">
        <v>2</v>
      </c>
    </row>
    <row r="72" spans="1:10" s="1" customFormat="1" ht="12.75" customHeight="1">
      <c r="A72" s="217"/>
      <c r="B72" s="197" t="s">
        <v>78</v>
      </c>
      <c r="C72" s="197"/>
      <c r="D72" s="8">
        <v>155</v>
      </c>
      <c r="E72" s="9">
        <v>15</v>
      </c>
      <c r="F72" s="9">
        <v>28</v>
      </c>
      <c r="G72" s="13">
        <v>3.06</v>
      </c>
      <c r="H72" s="20">
        <v>320</v>
      </c>
      <c r="I72" s="19">
        <v>210</v>
      </c>
    </row>
    <row r="73" spans="1:10" s="2" customFormat="1" ht="12.75" customHeight="1">
      <c r="A73" s="217"/>
      <c r="B73" s="136" t="s">
        <v>94</v>
      </c>
      <c r="C73" s="137"/>
      <c r="D73" s="8">
        <v>35</v>
      </c>
      <c r="E73" s="9">
        <v>8</v>
      </c>
      <c r="F73" s="9">
        <v>21</v>
      </c>
      <c r="G73" s="13">
        <v>41</v>
      </c>
      <c r="H73" s="20">
        <v>90</v>
      </c>
      <c r="I73" s="135" t="s">
        <v>11</v>
      </c>
    </row>
    <row r="74" spans="1:10" ht="11.45" customHeight="1">
      <c r="A74" s="217"/>
      <c r="B74" s="162" t="s">
        <v>68</v>
      </c>
      <c r="C74" s="163"/>
      <c r="D74" s="9">
        <v>222</v>
      </c>
      <c r="E74" s="9">
        <v>0.53</v>
      </c>
      <c r="F74" s="9">
        <v>0</v>
      </c>
      <c r="G74" s="13">
        <v>9.8699999999999992</v>
      </c>
      <c r="H74" s="20">
        <v>62</v>
      </c>
      <c r="I74" s="19">
        <v>377</v>
      </c>
    </row>
    <row r="75" spans="1:10" ht="11.1" customHeight="1">
      <c r="A75" s="217"/>
      <c r="B75" s="156" t="s">
        <v>104</v>
      </c>
      <c r="C75" s="156"/>
      <c r="D75" s="8">
        <v>200</v>
      </c>
      <c r="E75" s="9">
        <v>6.4</v>
      </c>
      <c r="F75" s="9">
        <v>5</v>
      </c>
      <c r="G75" s="13">
        <v>22</v>
      </c>
      <c r="H75" s="20">
        <v>128</v>
      </c>
      <c r="I75" s="63" t="s">
        <v>11</v>
      </c>
    </row>
    <row r="76" spans="1:10" ht="13.5" customHeight="1">
      <c r="A76" s="157" t="s">
        <v>18</v>
      </c>
      <c r="B76" s="158"/>
      <c r="C76" s="159"/>
      <c r="D76" s="98">
        <f>SUM(D71:D75)</f>
        <v>662</v>
      </c>
      <c r="E76" s="99">
        <f>SUM(E71:E75)</f>
        <v>32.33</v>
      </c>
      <c r="F76" s="99">
        <f>SUM(F71:F75)</f>
        <v>57.870000000000005</v>
      </c>
      <c r="G76" s="100">
        <f>SUM(G71:G75)</f>
        <v>103.76</v>
      </c>
      <c r="H76" s="101">
        <f>SUM(H71:H75)</f>
        <v>756</v>
      </c>
      <c r="I76" s="84"/>
    </row>
    <row r="77" spans="1:10" ht="10.5" customHeight="1">
      <c r="A77" s="212" t="s">
        <v>19</v>
      </c>
      <c r="B77" s="213" t="s">
        <v>105</v>
      </c>
      <c r="C77" s="213"/>
      <c r="D77" s="8">
        <v>100</v>
      </c>
      <c r="E77" s="9">
        <v>1.2</v>
      </c>
      <c r="F77" s="9">
        <v>0.09</v>
      </c>
      <c r="G77" s="13">
        <v>11.47</v>
      </c>
      <c r="H77" s="20">
        <v>81.7</v>
      </c>
      <c r="I77" s="19">
        <v>62</v>
      </c>
    </row>
    <row r="78" spans="1:10" ht="12" customHeight="1">
      <c r="A78" s="203"/>
      <c r="B78" s="163" t="s">
        <v>106</v>
      </c>
      <c r="C78" s="156"/>
      <c r="D78" s="9">
        <v>250</v>
      </c>
      <c r="E78" s="50">
        <v>4.92</v>
      </c>
      <c r="F78" s="50">
        <v>5.04</v>
      </c>
      <c r="G78" s="61">
        <v>14.97</v>
      </c>
      <c r="H78" s="47">
        <v>136.75</v>
      </c>
      <c r="I78" s="19">
        <v>123</v>
      </c>
    </row>
    <row r="79" spans="1:10" ht="12" customHeight="1">
      <c r="A79" s="203"/>
      <c r="B79" s="218" t="s">
        <v>87</v>
      </c>
      <c r="C79" s="219"/>
      <c r="D79" s="8">
        <v>110</v>
      </c>
      <c r="E79" s="9">
        <v>7.83</v>
      </c>
      <c r="F79" s="9">
        <v>8.75</v>
      </c>
      <c r="G79" s="13">
        <v>10.25</v>
      </c>
      <c r="H79" s="20">
        <v>157</v>
      </c>
      <c r="I79" s="19">
        <v>278</v>
      </c>
    </row>
    <row r="80" spans="1:10" ht="14.25" customHeight="1">
      <c r="A80" s="203"/>
      <c r="B80" s="162" t="s">
        <v>45</v>
      </c>
      <c r="C80" s="163"/>
      <c r="D80" s="8">
        <v>150</v>
      </c>
      <c r="E80" s="9">
        <v>3.8</v>
      </c>
      <c r="F80" s="9">
        <v>6.1</v>
      </c>
      <c r="G80" s="13">
        <v>38.6</v>
      </c>
      <c r="H80" s="20">
        <v>210</v>
      </c>
      <c r="I80" s="19">
        <v>304</v>
      </c>
    </row>
    <row r="81" spans="1:9" ht="11.1" customHeight="1">
      <c r="A81" s="203"/>
      <c r="B81" s="156" t="s">
        <v>124</v>
      </c>
      <c r="C81" s="156"/>
      <c r="D81" s="9">
        <v>200</v>
      </c>
      <c r="E81" s="50">
        <v>1</v>
      </c>
      <c r="F81" s="50">
        <v>0</v>
      </c>
      <c r="G81" s="50">
        <v>20.2</v>
      </c>
      <c r="H81" s="61">
        <v>84.8</v>
      </c>
      <c r="I81" s="19">
        <v>389</v>
      </c>
    </row>
    <row r="82" spans="1:9" ht="13.5" customHeight="1">
      <c r="A82" s="203"/>
      <c r="B82" s="156" t="s">
        <v>8</v>
      </c>
      <c r="C82" s="156"/>
      <c r="D82" s="8">
        <v>45</v>
      </c>
      <c r="E82" s="9">
        <v>2.36</v>
      </c>
      <c r="F82" s="9">
        <v>0.3</v>
      </c>
      <c r="G82" s="13">
        <v>14.49</v>
      </c>
      <c r="H82" s="20">
        <v>70.14</v>
      </c>
      <c r="I82" s="63" t="s">
        <v>11</v>
      </c>
    </row>
    <row r="83" spans="1:9" ht="13.5" customHeight="1">
      <c r="A83" s="203"/>
      <c r="B83" s="181" t="s">
        <v>9</v>
      </c>
      <c r="C83" s="181"/>
      <c r="D83" s="8">
        <v>40</v>
      </c>
      <c r="E83" s="50">
        <v>1.4</v>
      </c>
      <c r="F83" s="50">
        <v>0.3</v>
      </c>
      <c r="G83" s="61">
        <v>13.38</v>
      </c>
      <c r="H83" s="47">
        <v>66</v>
      </c>
      <c r="I83" s="19" t="s">
        <v>11</v>
      </c>
    </row>
    <row r="84" spans="1:9" ht="14.25" customHeight="1">
      <c r="A84" s="157" t="s">
        <v>21</v>
      </c>
      <c r="B84" s="158"/>
      <c r="C84" s="159"/>
      <c r="D84" s="104">
        <f>SUM(D77:D83)</f>
        <v>895</v>
      </c>
      <c r="E84" s="81">
        <f>SUM(E77:E83)</f>
        <v>22.509999999999998</v>
      </c>
      <c r="F84" s="81">
        <f>SUM(F77:F83)</f>
        <v>20.58</v>
      </c>
      <c r="G84" s="105">
        <f>SUM(G77:G83)</f>
        <v>123.35999999999999</v>
      </c>
      <c r="H84" s="93">
        <f>SUM(H77:H83)</f>
        <v>806.39</v>
      </c>
      <c r="I84" s="106"/>
    </row>
    <row r="85" spans="1:9" ht="12.75" customHeight="1">
      <c r="A85" s="182" t="s">
        <v>22</v>
      </c>
      <c r="B85" s="182"/>
      <c r="C85" s="182"/>
      <c r="D85" s="183"/>
      <c r="E85" s="102">
        <v>54.06</v>
      </c>
      <c r="F85" s="102">
        <v>77.87</v>
      </c>
      <c r="G85" s="103">
        <v>233.02</v>
      </c>
      <c r="H85" s="92">
        <v>1599.79</v>
      </c>
      <c r="I85" s="86"/>
    </row>
    <row r="86" spans="1:9" ht="21.95" customHeight="1">
      <c r="A86" s="3"/>
      <c r="B86" s="3"/>
      <c r="C86" s="3"/>
      <c r="D86" s="3"/>
      <c r="E86" s="11"/>
      <c r="F86" s="11"/>
      <c r="G86" s="11"/>
      <c r="H86" s="11"/>
      <c r="I86" s="26"/>
    </row>
    <row r="87" spans="1:9" ht="11.1" customHeight="1">
      <c r="A87" s="35" t="s">
        <v>16</v>
      </c>
      <c r="B87" s="28"/>
      <c r="C87" s="28"/>
      <c r="D87" s="28"/>
      <c r="E87" s="28"/>
      <c r="F87" s="28"/>
      <c r="G87" s="28"/>
      <c r="H87" s="28"/>
      <c r="I87" s="26"/>
    </row>
    <row r="88" spans="1:9" ht="11.25" customHeight="1">
      <c r="A88" s="160" t="s">
        <v>33</v>
      </c>
      <c r="B88" s="161"/>
      <c r="C88" s="161"/>
      <c r="D88" s="161"/>
      <c r="E88" s="161"/>
      <c r="F88" s="161"/>
      <c r="G88" s="161"/>
      <c r="H88" s="161"/>
      <c r="I88" s="26"/>
    </row>
    <row r="89" spans="1:9" ht="21.95" customHeight="1">
      <c r="A89" s="164" t="s">
        <v>0</v>
      </c>
      <c r="B89" s="164" t="s">
        <v>1</v>
      </c>
      <c r="C89" s="164"/>
      <c r="D89" s="164" t="s">
        <v>2</v>
      </c>
      <c r="E89" s="174" t="s">
        <v>3</v>
      </c>
      <c r="F89" s="174"/>
      <c r="G89" s="174"/>
      <c r="H89" s="169" t="s">
        <v>4</v>
      </c>
      <c r="I89" s="185" t="s">
        <v>23</v>
      </c>
    </row>
    <row r="90" spans="1:9" ht="11.1" customHeight="1">
      <c r="A90" s="165"/>
      <c r="B90" s="172"/>
      <c r="C90" s="173"/>
      <c r="D90" s="165"/>
      <c r="E90" s="7" t="s">
        <v>5</v>
      </c>
      <c r="F90" s="7" t="s">
        <v>6</v>
      </c>
      <c r="G90" s="7" t="s">
        <v>7</v>
      </c>
      <c r="H90" s="172"/>
      <c r="I90" s="186"/>
    </row>
    <row r="91" spans="1:9" ht="11.1" customHeight="1">
      <c r="A91" s="199" t="s">
        <v>20</v>
      </c>
      <c r="B91" s="197" t="s">
        <v>80</v>
      </c>
      <c r="C91" s="197"/>
      <c r="D91" s="8">
        <v>50</v>
      </c>
      <c r="E91" s="9">
        <v>6.16</v>
      </c>
      <c r="F91" s="9">
        <v>7.79</v>
      </c>
      <c r="G91" s="9">
        <v>14.83</v>
      </c>
      <c r="H91" s="13">
        <v>154</v>
      </c>
      <c r="I91" s="19">
        <v>3</v>
      </c>
    </row>
    <row r="92" spans="1:9" ht="11.1" customHeight="1">
      <c r="A92" s="167"/>
      <c r="B92" s="162" t="s">
        <v>82</v>
      </c>
      <c r="C92" s="163"/>
      <c r="D92" s="8">
        <v>150</v>
      </c>
      <c r="E92" s="9">
        <v>5.7</v>
      </c>
      <c r="F92" s="9">
        <v>6.07</v>
      </c>
      <c r="G92" s="9">
        <v>31.98</v>
      </c>
      <c r="H92" s="13">
        <v>205</v>
      </c>
      <c r="I92" s="19">
        <v>203</v>
      </c>
    </row>
    <row r="93" spans="1:9" ht="11.1" customHeight="1">
      <c r="A93" s="167"/>
      <c r="B93" s="138" t="s">
        <v>95</v>
      </c>
      <c r="C93" s="133"/>
      <c r="D93" s="8">
        <v>90</v>
      </c>
      <c r="E93" s="9">
        <v>9.3000000000000007</v>
      </c>
      <c r="F93" s="9">
        <v>11.27</v>
      </c>
      <c r="G93" s="9">
        <v>9.9</v>
      </c>
      <c r="H93" s="13">
        <v>147.4</v>
      </c>
      <c r="I93" s="132">
        <v>268</v>
      </c>
    </row>
    <row r="94" spans="1:9" ht="11.1" customHeight="1">
      <c r="A94" s="167"/>
      <c r="B94" s="162" t="s">
        <v>50</v>
      </c>
      <c r="C94" s="163"/>
      <c r="D94" s="9">
        <v>200</v>
      </c>
      <c r="E94" s="9">
        <v>1.5</v>
      </c>
      <c r="F94" s="9">
        <v>1.3</v>
      </c>
      <c r="G94" s="9">
        <v>15.9</v>
      </c>
      <c r="H94" s="13">
        <v>81</v>
      </c>
      <c r="I94" s="19">
        <v>378</v>
      </c>
    </row>
    <row r="95" spans="1:9" ht="9.75" customHeight="1">
      <c r="A95" s="167"/>
      <c r="B95" s="162" t="s">
        <v>8</v>
      </c>
      <c r="C95" s="163"/>
      <c r="D95" s="8">
        <v>30</v>
      </c>
      <c r="E95" s="9">
        <v>2.36</v>
      </c>
      <c r="F95" s="9">
        <v>0.3</v>
      </c>
      <c r="G95" s="9">
        <v>14.49</v>
      </c>
      <c r="H95" s="58">
        <v>70.14</v>
      </c>
      <c r="I95" s="12" t="s">
        <v>11</v>
      </c>
    </row>
    <row r="96" spans="1:9" ht="11.25" customHeight="1">
      <c r="A96" s="192" t="s">
        <v>18</v>
      </c>
      <c r="B96" s="193"/>
      <c r="C96" s="194"/>
      <c r="D96" s="107">
        <f>SUM(D91:D95)</f>
        <v>520</v>
      </c>
      <c r="E96" s="99">
        <f>SUM(E91:E95)</f>
        <v>25.02</v>
      </c>
      <c r="F96" s="99">
        <f>SUM(F91:F95)</f>
        <v>26.73</v>
      </c>
      <c r="G96" s="99">
        <f>SUM(G91:G95)</f>
        <v>87.1</v>
      </c>
      <c r="H96" s="100">
        <f>SUM(H91:H95)</f>
        <v>657.54</v>
      </c>
      <c r="I96" s="84"/>
    </row>
    <row r="97" spans="1:10" ht="10.5" customHeight="1">
      <c r="A97" s="212" t="s">
        <v>19</v>
      </c>
      <c r="B97" s="156" t="s">
        <v>52</v>
      </c>
      <c r="C97" s="156"/>
      <c r="D97" s="8">
        <v>100</v>
      </c>
      <c r="E97" s="9">
        <v>0.9</v>
      </c>
      <c r="F97" s="9">
        <v>6.06</v>
      </c>
      <c r="G97" s="9">
        <v>3.04</v>
      </c>
      <c r="H97" s="13">
        <v>70.599999999999994</v>
      </c>
      <c r="I97" s="19">
        <v>24</v>
      </c>
      <c r="J97" s="31"/>
    </row>
    <row r="98" spans="1:10" ht="10.5" customHeight="1">
      <c r="A98" s="203"/>
      <c r="B98" s="210" t="s">
        <v>83</v>
      </c>
      <c r="C98" s="211"/>
      <c r="D98" s="8">
        <v>250</v>
      </c>
      <c r="E98" s="9">
        <v>7.42</v>
      </c>
      <c r="F98" s="9">
        <v>4.76</v>
      </c>
      <c r="G98" s="9">
        <v>20</v>
      </c>
      <c r="H98" s="13">
        <v>156</v>
      </c>
      <c r="I98" s="19">
        <v>125</v>
      </c>
    </row>
    <row r="99" spans="1:10" ht="10.5" customHeight="1">
      <c r="A99" s="203"/>
      <c r="B99" s="197" t="s">
        <v>53</v>
      </c>
      <c r="C99" s="197"/>
      <c r="D99" s="8">
        <v>175</v>
      </c>
      <c r="E99" s="9">
        <v>16.2</v>
      </c>
      <c r="F99" s="9">
        <v>18.09</v>
      </c>
      <c r="G99" s="9">
        <v>19.59</v>
      </c>
      <c r="H99" s="13">
        <v>295</v>
      </c>
      <c r="I99" s="8">
        <v>259</v>
      </c>
    </row>
    <row r="100" spans="1:10" ht="12" customHeight="1">
      <c r="A100" s="203"/>
      <c r="B100" s="156" t="s">
        <v>132</v>
      </c>
      <c r="C100" s="156"/>
      <c r="D100" s="8">
        <v>200</v>
      </c>
      <c r="E100" s="9">
        <v>0.89</v>
      </c>
      <c r="F100" s="9">
        <v>0</v>
      </c>
      <c r="G100" s="9">
        <v>37.700000000000003</v>
      </c>
      <c r="H100" s="13">
        <v>154.6</v>
      </c>
      <c r="I100" s="19">
        <v>355</v>
      </c>
    </row>
    <row r="101" spans="1:10" ht="12" customHeight="1">
      <c r="A101" s="203"/>
      <c r="B101" s="150" t="s">
        <v>107</v>
      </c>
      <c r="C101" s="141"/>
      <c r="D101" s="8">
        <v>100</v>
      </c>
      <c r="E101" s="9" t="s">
        <v>108</v>
      </c>
      <c r="F101" s="9">
        <v>0.02</v>
      </c>
      <c r="G101" s="9">
        <v>23.1</v>
      </c>
      <c r="H101" s="13">
        <v>103</v>
      </c>
      <c r="I101" s="145">
        <v>341</v>
      </c>
    </row>
    <row r="102" spans="1:10" ht="11.25" customHeight="1">
      <c r="A102" s="203"/>
      <c r="B102" s="156" t="s">
        <v>8</v>
      </c>
      <c r="C102" s="156"/>
      <c r="D102" s="8">
        <v>30</v>
      </c>
      <c r="E102" s="9">
        <v>2.36</v>
      </c>
      <c r="F102" s="9">
        <v>0.3</v>
      </c>
      <c r="G102" s="9">
        <v>14.49</v>
      </c>
      <c r="H102" s="58">
        <v>70.14</v>
      </c>
      <c r="I102" s="12" t="s">
        <v>11</v>
      </c>
    </row>
    <row r="103" spans="1:10" ht="11.25" customHeight="1">
      <c r="A103" s="203"/>
      <c r="B103" s="181" t="s">
        <v>9</v>
      </c>
      <c r="C103" s="181"/>
      <c r="D103" s="8">
        <v>40</v>
      </c>
      <c r="E103" s="50">
        <v>1.4</v>
      </c>
      <c r="F103" s="50">
        <v>0.3</v>
      </c>
      <c r="G103" s="50">
        <v>13.38</v>
      </c>
      <c r="H103" s="61">
        <v>66</v>
      </c>
      <c r="I103" s="19" t="s">
        <v>11</v>
      </c>
      <c r="J103" s="30"/>
    </row>
    <row r="104" spans="1:10" ht="11.1" customHeight="1">
      <c r="A104" s="157" t="s">
        <v>21</v>
      </c>
      <c r="B104" s="158"/>
      <c r="C104" s="159"/>
      <c r="D104" s="87">
        <f>SUM(D97:D103)</f>
        <v>895</v>
      </c>
      <c r="E104" s="88">
        <f>SUM(E97:E103)</f>
        <v>29.169999999999998</v>
      </c>
      <c r="F104" s="88">
        <f>SUM(F97:F103)</f>
        <v>29.53</v>
      </c>
      <c r="G104" s="88">
        <f>SUM(G97:G103)</f>
        <v>131.30000000000001</v>
      </c>
      <c r="H104" s="89">
        <f>SUM(H97:H103)</f>
        <v>915.34</v>
      </c>
      <c r="I104" s="84"/>
    </row>
    <row r="105" spans="1:10" ht="11.25" customHeight="1">
      <c r="A105" s="183" t="s">
        <v>34</v>
      </c>
      <c r="B105" s="183"/>
      <c r="C105" s="183"/>
      <c r="D105" s="214"/>
      <c r="E105" s="92">
        <v>53.6</v>
      </c>
      <c r="F105" s="92">
        <v>57.86</v>
      </c>
      <c r="G105" s="92">
        <v>187.2</v>
      </c>
      <c r="H105" s="92">
        <v>1540.18</v>
      </c>
      <c r="I105" s="108"/>
    </row>
    <row r="106" spans="1:10" ht="30" customHeight="1">
      <c r="A106" s="110"/>
      <c r="B106" s="111"/>
      <c r="C106" s="111"/>
      <c r="D106" s="111"/>
      <c r="E106" s="112"/>
      <c r="F106" s="112"/>
      <c r="G106" s="112"/>
      <c r="H106" s="112"/>
      <c r="I106" s="121"/>
    </row>
    <row r="107" spans="1:10" ht="9.75" customHeight="1">
      <c r="A107" s="25" t="s">
        <v>35</v>
      </c>
      <c r="B107" s="28"/>
      <c r="C107" s="28"/>
      <c r="D107" s="28"/>
      <c r="E107" s="28"/>
      <c r="F107" s="28"/>
      <c r="G107" s="28"/>
      <c r="H107" s="28"/>
      <c r="I107" s="26"/>
    </row>
    <row r="108" spans="1:10" ht="11.25" customHeight="1">
      <c r="A108" s="160" t="s">
        <v>54</v>
      </c>
      <c r="B108" s="161"/>
      <c r="C108" s="161"/>
      <c r="D108" s="161"/>
      <c r="E108" s="161"/>
      <c r="F108" s="161"/>
      <c r="G108" s="161"/>
      <c r="H108" s="161"/>
      <c r="I108" s="26"/>
    </row>
    <row r="109" spans="1:10" ht="12" customHeight="1">
      <c r="A109" s="164" t="s">
        <v>0</v>
      </c>
      <c r="B109" s="164" t="s">
        <v>1</v>
      </c>
      <c r="C109" s="164"/>
      <c r="D109" s="164" t="s">
        <v>2</v>
      </c>
      <c r="E109" s="174" t="s">
        <v>3</v>
      </c>
      <c r="F109" s="174"/>
      <c r="G109" s="174"/>
      <c r="H109" s="169" t="s">
        <v>4</v>
      </c>
      <c r="I109" s="185" t="s">
        <v>23</v>
      </c>
    </row>
    <row r="110" spans="1:10" ht="11.1" customHeight="1">
      <c r="A110" s="165"/>
      <c r="B110" s="172"/>
      <c r="C110" s="173"/>
      <c r="D110" s="165"/>
      <c r="E110" s="34" t="s">
        <v>5</v>
      </c>
      <c r="F110" s="34" t="s">
        <v>6</v>
      </c>
      <c r="G110" s="34" t="s">
        <v>7</v>
      </c>
      <c r="H110" s="172"/>
      <c r="I110" s="186"/>
    </row>
    <row r="111" spans="1:10" ht="11.1" customHeight="1">
      <c r="A111" s="225" t="s">
        <v>20</v>
      </c>
      <c r="B111" s="156" t="s">
        <v>131</v>
      </c>
      <c r="C111" s="156"/>
      <c r="D111" s="8">
        <v>50</v>
      </c>
      <c r="E111" s="9">
        <v>2.42</v>
      </c>
      <c r="F111" s="9">
        <v>3.87</v>
      </c>
      <c r="G111" s="9">
        <v>29.15</v>
      </c>
      <c r="H111" s="13">
        <v>161</v>
      </c>
      <c r="I111" s="19">
        <v>2</v>
      </c>
    </row>
    <row r="112" spans="1:10" ht="14.25" customHeight="1">
      <c r="A112" s="167"/>
      <c r="B112" s="156" t="s">
        <v>63</v>
      </c>
      <c r="C112" s="156"/>
      <c r="D112" s="8">
        <v>210</v>
      </c>
      <c r="E112" s="9">
        <v>7.51</v>
      </c>
      <c r="F112" s="9">
        <v>11.72</v>
      </c>
      <c r="G112" s="9">
        <v>37.049999999999997</v>
      </c>
      <c r="H112" s="13">
        <v>285</v>
      </c>
      <c r="I112" s="19">
        <v>182</v>
      </c>
    </row>
    <row r="113" spans="1:10" ht="12" customHeight="1">
      <c r="A113" s="167"/>
      <c r="B113" s="156" t="s">
        <v>81</v>
      </c>
      <c r="C113" s="156"/>
      <c r="D113" s="9">
        <v>200</v>
      </c>
      <c r="E113" s="50">
        <v>2.78</v>
      </c>
      <c r="F113" s="50">
        <v>0.67</v>
      </c>
      <c r="G113" s="50">
        <v>26</v>
      </c>
      <c r="H113" s="61">
        <v>125</v>
      </c>
      <c r="I113" s="19">
        <v>382</v>
      </c>
      <c r="J113" t="s">
        <v>13</v>
      </c>
    </row>
    <row r="114" spans="1:10" ht="11.1" customHeight="1">
      <c r="A114" s="167"/>
      <c r="B114" s="197" t="s">
        <v>109</v>
      </c>
      <c r="C114" s="197"/>
      <c r="D114" s="9">
        <v>200</v>
      </c>
      <c r="E114" s="50">
        <v>5.9</v>
      </c>
      <c r="F114" s="50">
        <v>2.5</v>
      </c>
      <c r="G114" s="51">
        <v>8.5</v>
      </c>
      <c r="H114" s="52">
        <v>87</v>
      </c>
      <c r="I114" s="16" t="s">
        <v>11</v>
      </c>
    </row>
    <row r="115" spans="1:10" ht="12.75" customHeight="1">
      <c r="A115" s="226"/>
      <c r="B115" s="156"/>
      <c r="C115" s="156"/>
      <c r="D115" s="8"/>
      <c r="E115" s="9"/>
      <c r="F115" s="9"/>
      <c r="G115" s="9"/>
      <c r="H115" s="58"/>
      <c r="I115" s="12"/>
    </row>
    <row r="116" spans="1:10" ht="12.75" customHeight="1">
      <c r="A116" s="157" t="s">
        <v>18</v>
      </c>
      <c r="B116" s="158"/>
      <c r="C116" s="159"/>
      <c r="D116" s="109">
        <f>SUM(D111:D115)</f>
        <v>660</v>
      </c>
      <c r="E116" s="109">
        <f>SUM(E111:E115)</f>
        <v>18.61</v>
      </c>
      <c r="F116" s="109">
        <f>SUM(F111:F115)</f>
        <v>18.760000000000002</v>
      </c>
      <c r="G116" s="109">
        <f>SUM(G111:G115)</f>
        <v>100.69999999999999</v>
      </c>
      <c r="H116" s="109">
        <f>SUM(H111:H115)</f>
        <v>658</v>
      </c>
      <c r="I116" s="84"/>
    </row>
    <row r="117" spans="1:10" ht="10.5" customHeight="1">
      <c r="A117" s="199" t="s">
        <v>19</v>
      </c>
      <c r="B117" s="197" t="s">
        <v>39</v>
      </c>
      <c r="C117" s="197"/>
      <c r="D117" s="9">
        <v>60</v>
      </c>
      <c r="E117" s="9">
        <v>0.42</v>
      </c>
      <c r="F117" s="9">
        <v>0.06</v>
      </c>
      <c r="G117" s="9">
        <v>1.1399999999999999</v>
      </c>
      <c r="H117" s="13">
        <v>7.2</v>
      </c>
      <c r="I117" s="8" t="s">
        <v>40</v>
      </c>
      <c r="J117" s="30"/>
    </row>
    <row r="118" spans="1:10" ht="12" customHeight="1">
      <c r="A118" s="167"/>
      <c r="B118" s="156" t="s">
        <v>61</v>
      </c>
      <c r="C118" s="156"/>
      <c r="D118" s="9">
        <v>250</v>
      </c>
      <c r="E118" s="9">
        <v>7.5</v>
      </c>
      <c r="F118" s="9">
        <v>3.25</v>
      </c>
      <c r="G118" s="9">
        <v>17.25</v>
      </c>
      <c r="H118" s="13">
        <v>128.25</v>
      </c>
      <c r="I118" s="19">
        <v>119</v>
      </c>
      <c r="J118" s="30"/>
    </row>
    <row r="119" spans="1:10" ht="11.1" customHeight="1">
      <c r="A119" s="167"/>
      <c r="B119" s="162" t="s">
        <v>58</v>
      </c>
      <c r="C119" s="163"/>
      <c r="D119" s="8">
        <v>100</v>
      </c>
      <c r="E119" s="9">
        <v>14.55</v>
      </c>
      <c r="F119" s="9">
        <v>16.79</v>
      </c>
      <c r="G119" s="9">
        <v>2.89</v>
      </c>
      <c r="H119" s="13">
        <v>221</v>
      </c>
      <c r="I119" s="19">
        <v>260</v>
      </c>
    </row>
    <row r="120" spans="1:10" ht="11.1" customHeight="1">
      <c r="A120" s="167"/>
      <c r="B120" s="163" t="s">
        <v>84</v>
      </c>
      <c r="C120" s="156"/>
      <c r="D120" s="8">
        <v>150</v>
      </c>
      <c r="E120" s="9">
        <v>8.6999999999999993</v>
      </c>
      <c r="F120" s="9">
        <v>6.6</v>
      </c>
      <c r="G120" s="9">
        <v>43</v>
      </c>
      <c r="H120" s="13">
        <v>231</v>
      </c>
      <c r="I120" s="19">
        <v>302</v>
      </c>
    </row>
    <row r="121" spans="1:10" s="1" customFormat="1" ht="12.75" customHeight="1">
      <c r="A121" s="167"/>
      <c r="B121" s="219" t="s">
        <v>129</v>
      </c>
      <c r="C121" s="213"/>
      <c r="D121" s="8">
        <v>200</v>
      </c>
      <c r="E121" s="9">
        <v>0.6</v>
      </c>
      <c r="F121" s="9">
        <v>0.4</v>
      </c>
      <c r="G121" s="9">
        <v>32.6</v>
      </c>
      <c r="H121" s="13">
        <v>136.4</v>
      </c>
      <c r="I121" s="19">
        <v>389</v>
      </c>
    </row>
    <row r="122" spans="1:10" ht="11.1" customHeight="1">
      <c r="A122" s="167"/>
      <c r="B122" s="154" t="s">
        <v>8</v>
      </c>
      <c r="C122" s="188"/>
      <c r="D122" s="9">
        <v>45</v>
      </c>
      <c r="E122" s="51">
        <v>2.36</v>
      </c>
      <c r="F122" s="52">
        <v>0.3</v>
      </c>
      <c r="G122" s="47">
        <v>14.49</v>
      </c>
      <c r="H122" s="47">
        <v>70.14</v>
      </c>
      <c r="I122" s="149" t="s">
        <v>11</v>
      </c>
    </row>
    <row r="123" spans="1:10" ht="11.1" customHeight="1">
      <c r="A123" s="167"/>
      <c r="B123" s="197" t="s">
        <v>9</v>
      </c>
      <c r="C123" s="197"/>
      <c r="D123" s="8">
        <v>40</v>
      </c>
      <c r="E123" s="50">
        <v>1.4</v>
      </c>
      <c r="F123" s="50">
        <v>0.3</v>
      </c>
      <c r="G123" s="53">
        <v>13.38</v>
      </c>
      <c r="H123" s="54">
        <v>66</v>
      </c>
      <c r="I123" s="55" t="s">
        <v>11</v>
      </c>
    </row>
    <row r="124" spans="1:10" ht="11.25" customHeight="1">
      <c r="A124" s="192" t="s">
        <v>21</v>
      </c>
      <c r="B124" s="193"/>
      <c r="C124" s="194"/>
      <c r="D124" s="105">
        <f>SUM(D117:D123)</f>
        <v>845</v>
      </c>
      <c r="E124" s="88">
        <f>SUM(E117:E123)</f>
        <v>35.53</v>
      </c>
      <c r="F124" s="88">
        <f>SUM(F117:F123)</f>
        <v>27.699999999999996</v>
      </c>
      <c r="G124" s="88">
        <f>SUM(G117:G123)</f>
        <v>124.74999999999999</v>
      </c>
      <c r="H124" s="89">
        <f>SUM(H117:H123)</f>
        <v>859.99</v>
      </c>
      <c r="I124" s="84"/>
    </row>
    <row r="125" spans="1:10" ht="11.25" customHeight="1">
      <c r="A125" s="222" t="s">
        <v>34</v>
      </c>
      <c r="B125" s="222"/>
      <c r="C125" s="222"/>
      <c r="D125" s="223"/>
      <c r="E125" s="92">
        <v>53.9</v>
      </c>
      <c r="F125" s="92">
        <v>43.72</v>
      </c>
      <c r="G125" s="92">
        <v>183.57</v>
      </c>
      <c r="H125" s="92">
        <v>1479.19</v>
      </c>
      <c r="I125" s="86"/>
    </row>
    <row r="126" spans="1:10" ht="36" customHeight="1">
      <c r="A126" s="3"/>
      <c r="B126" s="3"/>
      <c r="C126" s="3"/>
      <c r="D126" s="3"/>
      <c r="E126" s="3"/>
      <c r="F126" s="3"/>
      <c r="G126" s="3"/>
      <c r="H126" s="11"/>
      <c r="I126" s="26"/>
    </row>
    <row r="127" spans="1:10" ht="11.25" customHeight="1">
      <c r="A127" s="36" t="s">
        <v>35</v>
      </c>
      <c r="B127" s="28"/>
      <c r="C127" s="28"/>
      <c r="D127" s="28"/>
      <c r="E127" s="28"/>
      <c r="F127" s="28"/>
      <c r="G127" s="28"/>
      <c r="H127" s="28"/>
      <c r="I127" s="26"/>
    </row>
    <row r="128" spans="1:10" ht="11.25" customHeight="1">
      <c r="A128" s="160" t="s">
        <v>56</v>
      </c>
      <c r="B128" s="161"/>
      <c r="C128" s="161"/>
      <c r="D128" s="161"/>
      <c r="E128" s="161"/>
      <c r="F128" s="161"/>
      <c r="G128" s="161"/>
      <c r="H128" s="161"/>
      <c r="I128" s="26"/>
      <c r="J128" s="31"/>
    </row>
    <row r="129" spans="1:10" ht="11.1" customHeight="1">
      <c r="A129" s="164" t="s">
        <v>0</v>
      </c>
      <c r="B129" s="164" t="s">
        <v>1</v>
      </c>
      <c r="C129" s="164"/>
      <c r="D129" s="164" t="s">
        <v>2</v>
      </c>
      <c r="E129" s="171" t="s">
        <v>3</v>
      </c>
      <c r="F129" s="171"/>
      <c r="G129" s="171"/>
      <c r="H129" s="169" t="s">
        <v>4</v>
      </c>
      <c r="I129" s="185" t="s">
        <v>23</v>
      </c>
    </row>
    <row r="130" spans="1:10" ht="11.1" customHeight="1">
      <c r="A130" s="168"/>
      <c r="B130" s="170"/>
      <c r="C130" s="224"/>
      <c r="D130" s="168"/>
      <c r="E130" s="18" t="s">
        <v>5</v>
      </c>
      <c r="F130" s="18" t="s">
        <v>6</v>
      </c>
      <c r="G130" s="18" t="s">
        <v>7</v>
      </c>
      <c r="H130" s="170"/>
      <c r="I130" s="186"/>
    </row>
    <row r="131" spans="1:10" ht="12" customHeight="1">
      <c r="A131" s="166" t="s">
        <v>20</v>
      </c>
      <c r="B131" s="220" t="s">
        <v>111</v>
      </c>
      <c r="C131" s="221"/>
      <c r="D131" s="20">
        <v>40</v>
      </c>
      <c r="E131" s="19">
        <v>2.36</v>
      </c>
      <c r="F131" s="19">
        <v>7.49</v>
      </c>
      <c r="G131" s="19">
        <v>14.89</v>
      </c>
      <c r="H131" s="19">
        <v>136</v>
      </c>
      <c r="I131" s="19">
        <v>1</v>
      </c>
      <c r="J131" s="30"/>
    </row>
    <row r="132" spans="1:10" ht="11.1" customHeight="1">
      <c r="A132" s="167"/>
      <c r="B132" s="255" t="s">
        <v>62</v>
      </c>
      <c r="C132" s="255"/>
      <c r="D132" s="62">
        <v>170</v>
      </c>
      <c r="E132" s="69">
        <v>30.69</v>
      </c>
      <c r="F132" s="69">
        <v>23.22</v>
      </c>
      <c r="G132" s="69">
        <v>58.8</v>
      </c>
      <c r="H132" s="70">
        <v>378</v>
      </c>
      <c r="I132" s="55">
        <v>223</v>
      </c>
    </row>
    <row r="133" spans="1:10" ht="12" customHeight="1">
      <c r="A133" s="167"/>
      <c r="B133" s="162" t="s">
        <v>110</v>
      </c>
      <c r="C133" s="163"/>
      <c r="D133" s="9">
        <v>222</v>
      </c>
      <c r="E133" s="9">
        <v>0.13</v>
      </c>
      <c r="F133" s="9">
        <v>0.02</v>
      </c>
      <c r="G133" s="9">
        <v>15.2</v>
      </c>
      <c r="H133" s="13">
        <v>62</v>
      </c>
      <c r="I133" s="19">
        <v>377</v>
      </c>
    </row>
    <row r="134" spans="1:10" ht="12.75" customHeight="1">
      <c r="A134" s="167"/>
      <c r="B134" s="184" t="s">
        <v>113</v>
      </c>
      <c r="C134" s="184"/>
      <c r="D134" s="8">
        <v>100</v>
      </c>
      <c r="E134" s="9">
        <v>0.4</v>
      </c>
      <c r="F134" s="9">
        <v>0.4</v>
      </c>
      <c r="G134" s="9">
        <v>9.8000000000000007</v>
      </c>
      <c r="H134" s="13">
        <v>47</v>
      </c>
      <c r="I134" s="142">
        <v>338</v>
      </c>
    </row>
    <row r="135" spans="1:10" ht="14.25" customHeight="1">
      <c r="A135" s="114" t="s">
        <v>18</v>
      </c>
      <c r="B135" s="115"/>
      <c r="C135" s="116"/>
      <c r="D135" s="131">
        <f>SUM(D131:D134)</f>
        <v>532</v>
      </c>
      <c r="E135" s="93">
        <f t="shared" ref="E135:H135" si="0">SUM(E131:E134)</f>
        <v>33.580000000000005</v>
      </c>
      <c r="F135" s="93">
        <f t="shared" si="0"/>
        <v>31.13</v>
      </c>
      <c r="G135" s="93">
        <f t="shared" si="0"/>
        <v>98.69</v>
      </c>
      <c r="H135" s="93">
        <f t="shared" si="0"/>
        <v>623</v>
      </c>
      <c r="I135" s="84"/>
    </row>
    <row r="136" spans="1:10" ht="14.25" customHeight="1">
      <c r="A136" s="233" t="s">
        <v>19</v>
      </c>
      <c r="B136" s="213" t="s">
        <v>57</v>
      </c>
      <c r="C136" s="213"/>
      <c r="D136" s="8">
        <v>100</v>
      </c>
      <c r="E136" s="9">
        <v>1.33</v>
      </c>
      <c r="F136" s="9">
        <v>6.08</v>
      </c>
      <c r="G136" s="9">
        <v>8.59</v>
      </c>
      <c r="H136" s="13">
        <v>94.12</v>
      </c>
      <c r="I136" s="8">
        <v>45</v>
      </c>
    </row>
    <row r="137" spans="1:10" ht="11.1" customHeight="1">
      <c r="A137" s="253"/>
      <c r="B137" s="227" t="s">
        <v>135</v>
      </c>
      <c r="C137" s="228"/>
      <c r="D137" s="8">
        <v>275</v>
      </c>
      <c r="E137" s="9">
        <v>1.75</v>
      </c>
      <c r="F137" s="9">
        <v>4.88</v>
      </c>
      <c r="G137" s="9">
        <v>5.9</v>
      </c>
      <c r="H137" s="13">
        <v>80</v>
      </c>
      <c r="I137" s="19">
        <v>87</v>
      </c>
    </row>
    <row r="138" spans="1:10" ht="10.5" customHeight="1">
      <c r="A138" s="254"/>
      <c r="B138" s="220" t="s">
        <v>49</v>
      </c>
      <c r="C138" s="221"/>
      <c r="D138" s="19">
        <v>90</v>
      </c>
      <c r="E138" s="19">
        <v>9.1999999999999993</v>
      </c>
      <c r="F138" s="19">
        <v>11.2</v>
      </c>
      <c r="G138" s="19">
        <v>11.1</v>
      </c>
      <c r="H138" s="19">
        <v>183</v>
      </c>
      <c r="I138" s="19">
        <v>234</v>
      </c>
    </row>
    <row r="139" spans="1:10" ht="11.25" customHeight="1">
      <c r="A139" s="254"/>
      <c r="B139" s="156" t="s">
        <v>112</v>
      </c>
      <c r="C139" s="156"/>
      <c r="D139" s="9">
        <v>155</v>
      </c>
      <c r="E139" s="9">
        <v>3.08</v>
      </c>
      <c r="F139" s="9">
        <v>2.33</v>
      </c>
      <c r="G139" s="9">
        <v>19.13</v>
      </c>
      <c r="H139" s="13">
        <v>109.73</v>
      </c>
      <c r="I139" s="19">
        <v>312</v>
      </c>
    </row>
    <row r="140" spans="1:10" ht="11.25" customHeight="1">
      <c r="A140" s="254"/>
      <c r="B140" s="156" t="s">
        <v>103</v>
      </c>
      <c r="C140" s="156"/>
      <c r="D140" s="15">
        <v>200</v>
      </c>
      <c r="E140" s="15">
        <v>0</v>
      </c>
      <c r="F140" s="15">
        <v>0</v>
      </c>
      <c r="G140" s="15">
        <v>9.98</v>
      </c>
      <c r="H140" s="13">
        <v>125</v>
      </c>
      <c r="I140" s="71">
        <v>382</v>
      </c>
    </row>
    <row r="141" spans="1:10" ht="10.5" customHeight="1">
      <c r="A141" s="254"/>
      <c r="B141" s="154" t="s">
        <v>8</v>
      </c>
      <c r="C141" s="155"/>
      <c r="D141" s="20">
        <v>30</v>
      </c>
      <c r="E141" s="47">
        <v>2.36</v>
      </c>
      <c r="F141" s="47">
        <v>0.3</v>
      </c>
      <c r="G141" s="47">
        <v>14.49</v>
      </c>
      <c r="H141" s="72">
        <v>70.14</v>
      </c>
      <c r="I141" s="142" t="s">
        <v>11</v>
      </c>
    </row>
    <row r="142" spans="1:10" ht="11.1" customHeight="1">
      <c r="A142" s="254"/>
      <c r="B142" s="197" t="s">
        <v>9</v>
      </c>
      <c r="C142" s="154"/>
      <c r="D142" s="19">
        <v>40</v>
      </c>
      <c r="E142" s="47">
        <v>1.4</v>
      </c>
      <c r="F142" s="47">
        <v>0.3</v>
      </c>
      <c r="G142" s="47">
        <v>13.38</v>
      </c>
      <c r="H142" s="73">
        <v>66</v>
      </c>
      <c r="I142" s="55" t="s">
        <v>11</v>
      </c>
      <c r="J142" s="33"/>
    </row>
    <row r="143" spans="1:10" ht="10.5" customHeight="1">
      <c r="A143" s="192" t="s">
        <v>12</v>
      </c>
      <c r="B143" s="193"/>
      <c r="C143" s="194"/>
      <c r="D143" s="101">
        <f>SUM(D136:D142)</f>
        <v>890</v>
      </c>
      <c r="E143" s="101">
        <f>SUM(E136:E142)</f>
        <v>19.119999999999997</v>
      </c>
      <c r="F143" s="101">
        <f>SUM(F136:F142)</f>
        <v>25.090000000000003</v>
      </c>
      <c r="G143" s="101">
        <f>SUM(G136:G142)</f>
        <v>82.57</v>
      </c>
      <c r="H143" s="113">
        <f>SUM(H136:H142)</f>
        <v>727.99</v>
      </c>
      <c r="I143" s="84"/>
      <c r="J143" s="30"/>
    </row>
    <row r="144" spans="1:10" ht="12" customHeight="1">
      <c r="A144" s="222" t="s">
        <v>10</v>
      </c>
      <c r="B144" s="222"/>
      <c r="C144" s="222"/>
      <c r="D144" s="223"/>
      <c r="E144" s="92">
        <v>55.06</v>
      </c>
      <c r="F144" s="92">
        <v>56.52</v>
      </c>
      <c r="G144" s="92">
        <v>195.75</v>
      </c>
      <c r="H144" s="92">
        <v>1421.13</v>
      </c>
      <c r="I144" s="86"/>
      <c r="J144" s="30"/>
    </row>
    <row r="145" spans="1:10" ht="36" customHeight="1">
      <c r="A145" s="4"/>
      <c r="B145" s="3"/>
      <c r="C145" s="3"/>
      <c r="D145" s="3"/>
      <c r="E145" s="3"/>
      <c r="F145" s="3"/>
      <c r="G145" s="3"/>
      <c r="H145" s="11"/>
      <c r="I145" s="26"/>
      <c r="J145" s="30"/>
    </row>
    <row r="146" spans="1:10" ht="11.1" customHeight="1">
      <c r="A146" s="160" t="s">
        <v>35</v>
      </c>
      <c r="B146" s="161"/>
      <c r="C146" s="161"/>
      <c r="D146" s="161"/>
      <c r="E146" s="161"/>
      <c r="F146" s="161"/>
      <c r="G146" s="161"/>
      <c r="H146" s="161"/>
      <c r="I146" s="26"/>
    </row>
    <row r="147" spans="1:10" ht="9.75" customHeight="1">
      <c r="A147" s="35" t="s">
        <v>36</v>
      </c>
      <c r="B147" s="36"/>
      <c r="C147" s="36"/>
      <c r="D147" s="36"/>
      <c r="E147" s="36"/>
      <c r="F147" s="36"/>
      <c r="G147" s="36"/>
      <c r="H147" s="36"/>
      <c r="I147" s="26"/>
    </row>
    <row r="148" spans="1:10" ht="13.5" customHeight="1">
      <c r="A148" s="164" t="s">
        <v>14</v>
      </c>
      <c r="B148" s="245" t="s">
        <v>1</v>
      </c>
      <c r="C148" s="261"/>
      <c r="D148" s="164" t="s">
        <v>2</v>
      </c>
      <c r="E148" s="206" t="s">
        <v>3</v>
      </c>
      <c r="F148" s="262"/>
      <c r="G148" s="263"/>
      <c r="H148" s="195" t="s">
        <v>4</v>
      </c>
      <c r="I148" s="185" t="s">
        <v>23</v>
      </c>
    </row>
    <row r="149" spans="1:10" ht="11.1" customHeight="1">
      <c r="A149" s="165"/>
      <c r="B149" s="172"/>
      <c r="C149" s="173"/>
      <c r="D149" s="165"/>
      <c r="E149" s="34" t="s">
        <v>5</v>
      </c>
      <c r="F149" s="34" t="s">
        <v>6</v>
      </c>
      <c r="G149" s="34" t="s">
        <v>7</v>
      </c>
      <c r="H149" s="196"/>
      <c r="I149" s="186"/>
    </row>
    <row r="150" spans="1:10" ht="11.1" customHeight="1">
      <c r="A150" s="167" t="s">
        <v>20</v>
      </c>
      <c r="B150" s="197" t="s">
        <v>80</v>
      </c>
      <c r="C150" s="197"/>
      <c r="D150" s="8">
        <v>50</v>
      </c>
      <c r="E150" s="9">
        <v>6.16</v>
      </c>
      <c r="F150" s="9">
        <v>7.79</v>
      </c>
      <c r="G150" s="9">
        <v>14.83</v>
      </c>
      <c r="H150" s="13">
        <v>154</v>
      </c>
      <c r="I150" s="19">
        <v>3</v>
      </c>
    </row>
    <row r="151" spans="1:10" ht="11.1" customHeight="1">
      <c r="A151" s="167"/>
      <c r="B151" s="156" t="s">
        <v>85</v>
      </c>
      <c r="C151" s="156"/>
      <c r="D151" s="9">
        <v>210</v>
      </c>
      <c r="E151" s="50">
        <v>7.31</v>
      </c>
      <c r="F151" s="50">
        <v>10.98</v>
      </c>
      <c r="G151" s="50">
        <v>39.200000000000003</v>
      </c>
      <c r="H151" s="61">
        <v>286</v>
      </c>
      <c r="I151" s="140">
        <v>182</v>
      </c>
    </row>
    <row r="152" spans="1:10" ht="11.1" customHeight="1">
      <c r="A152" s="167"/>
      <c r="B152" s="156" t="s">
        <v>114</v>
      </c>
      <c r="C152" s="156"/>
      <c r="D152" s="9">
        <v>40</v>
      </c>
      <c r="E152" s="50">
        <v>8</v>
      </c>
      <c r="F152" s="50">
        <v>20</v>
      </c>
      <c r="G152" s="50">
        <v>38</v>
      </c>
      <c r="H152" s="61">
        <v>70</v>
      </c>
      <c r="I152" s="142" t="s">
        <v>11</v>
      </c>
    </row>
    <row r="153" spans="1:10" ht="10.5" customHeight="1">
      <c r="A153" s="167"/>
      <c r="B153" s="156" t="s">
        <v>97</v>
      </c>
      <c r="C153" s="156"/>
      <c r="D153" s="8">
        <v>200</v>
      </c>
      <c r="E153" s="9">
        <v>3.2</v>
      </c>
      <c r="F153" s="9">
        <v>2.68</v>
      </c>
      <c r="G153" s="9">
        <v>15.95</v>
      </c>
      <c r="H153" s="13">
        <v>100.6</v>
      </c>
      <c r="I153" s="12">
        <v>379</v>
      </c>
    </row>
    <row r="154" spans="1:10" ht="9.75" customHeight="1">
      <c r="A154" s="226"/>
      <c r="B154" s="154"/>
      <c r="C154" s="155"/>
      <c r="D154" s="20"/>
      <c r="E154" s="47"/>
      <c r="F154" s="47"/>
      <c r="G154" s="47"/>
      <c r="H154" s="72"/>
      <c r="I154" s="19"/>
    </row>
    <row r="155" spans="1:10" ht="11.1" customHeight="1">
      <c r="A155" s="229" t="s">
        <v>18</v>
      </c>
      <c r="B155" s="230"/>
      <c r="C155" s="231"/>
      <c r="D155" s="117">
        <f>SUM(D150:D154)</f>
        <v>500</v>
      </c>
      <c r="E155" s="88">
        <f>SUM(E150:E154)</f>
        <v>24.669999999999998</v>
      </c>
      <c r="F155" s="88">
        <f>SUM(F150:F154)</f>
        <v>41.449999999999996</v>
      </c>
      <c r="G155" s="88">
        <f>SUM(G150:G154)</f>
        <v>107.98</v>
      </c>
      <c r="H155" s="89">
        <f>SUM(H150:H154)</f>
        <v>610.6</v>
      </c>
      <c r="I155" s="84"/>
    </row>
    <row r="156" spans="1:10" ht="11.1" customHeight="1">
      <c r="A156" s="233" t="s">
        <v>19</v>
      </c>
      <c r="B156" s="156" t="s">
        <v>115</v>
      </c>
      <c r="C156" s="156"/>
      <c r="D156" s="8">
        <v>100</v>
      </c>
      <c r="E156" s="9">
        <v>1.1100000000000001</v>
      </c>
      <c r="F156" s="9">
        <v>6.18</v>
      </c>
      <c r="G156" s="9">
        <v>4.62</v>
      </c>
      <c r="H156" s="13">
        <v>78.56</v>
      </c>
      <c r="I156" s="19">
        <v>23</v>
      </c>
    </row>
    <row r="157" spans="1:10" ht="9.75" customHeight="1">
      <c r="A157" s="234"/>
      <c r="B157" s="156" t="s">
        <v>116</v>
      </c>
      <c r="C157" s="156"/>
      <c r="D157" s="8">
        <v>250</v>
      </c>
      <c r="E157" s="9">
        <v>5.47</v>
      </c>
      <c r="F157" s="9">
        <v>4.74</v>
      </c>
      <c r="G157" s="9">
        <v>17.95</v>
      </c>
      <c r="H157" s="13">
        <v>150</v>
      </c>
      <c r="I157" s="19">
        <v>120</v>
      </c>
      <c r="J157" s="31"/>
    </row>
    <row r="158" spans="1:10" ht="12.75" customHeight="1">
      <c r="A158" s="234"/>
      <c r="B158" s="156" t="s">
        <v>133</v>
      </c>
      <c r="C158" s="156"/>
      <c r="D158" s="8">
        <v>175</v>
      </c>
      <c r="E158" s="9">
        <v>12.81</v>
      </c>
      <c r="F158" s="9">
        <v>10.65</v>
      </c>
      <c r="G158" s="9">
        <v>15.2</v>
      </c>
      <c r="H158" s="13">
        <v>208</v>
      </c>
      <c r="I158" s="19">
        <v>289</v>
      </c>
      <c r="J158" s="33"/>
    </row>
    <row r="159" spans="1:10" ht="13.5" customHeight="1">
      <c r="A159" s="234"/>
      <c r="B159" s="156" t="s">
        <v>100</v>
      </c>
      <c r="C159" s="156"/>
      <c r="D159" s="9">
        <v>200</v>
      </c>
      <c r="E159" s="50">
        <v>0.4</v>
      </c>
      <c r="F159" s="50">
        <v>0.27</v>
      </c>
      <c r="G159" s="50">
        <v>17.2</v>
      </c>
      <c r="H159" s="61">
        <v>72.8</v>
      </c>
      <c r="I159" s="19">
        <v>388</v>
      </c>
    </row>
    <row r="160" spans="1:10" ht="13.5" customHeight="1">
      <c r="A160" s="234"/>
      <c r="B160" s="143" t="s">
        <v>107</v>
      </c>
      <c r="C160" s="146"/>
      <c r="D160" s="147">
        <v>100</v>
      </c>
      <c r="E160" s="148">
        <v>0.9</v>
      </c>
      <c r="F160" s="148">
        <v>0.2</v>
      </c>
      <c r="G160" s="148">
        <v>23.1</v>
      </c>
      <c r="H160" s="148">
        <v>103</v>
      </c>
      <c r="I160" s="142">
        <v>341</v>
      </c>
    </row>
    <row r="161" spans="1:9" ht="11.25" customHeight="1">
      <c r="A161" s="234"/>
      <c r="B161" s="154" t="s">
        <v>8</v>
      </c>
      <c r="C161" s="155"/>
      <c r="D161" s="20">
        <v>45</v>
      </c>
      <c r="E161" s="47">
        <v>2.36</v>
      </c>
      <c r="F161" s="47">
        <v>0.3</v>
      </c>
      <c r="G161" s="47">
        <v>14.49</v>
      </c>
      <c r="H161" s="72">
        <v>70.14</v>
      </c>
      <c r="I161" s="142" t="s">
        <v>11</v>
      </c>
    </row>
    <row r="162" spans="1:9" ht="12" customHeight="1">
      <c r="A162" s="235"/>
      <c r="B162" s="197" t="s">
        <v>9</v>
      </c>
      <c r="C162" s="154"/>
      <c r="D162" s="19">
        <v>40</v>
      </c>
      <c r="E162" s="47">
        <v>1.4</v>
      </c>
      <c r="F162" s="47">
        <v>0.3</v>
      </c>
      <c r="G162" s="47">
        <v>13.38</v>
      </c>
      <c r="H162" s="73">
        <v>66</v>
      </c>
      <c r="I162" s="55" t="s">
        <v>11</v>
      </c>
    </row>
    <row r="163" spans="1:9" ht="12.75" customHeight="1">
      <c r="A163" s="192" t="s">
        <v>21</v>
      </c>
      <c r="B163" s="193"/>
      <c r="C163" s="194"/>
      <c r="D163" s="105">
        <f>SUM(D156:D162)</f>
        <v>910</v>
      </c>
      <c r="E163" s="88">
        <f>SUM(E156:E162)</f>
        <v>24.449999999999996</v>
      </c>
      <c r="F163" s="88">
        <f>SUM(F156:F162)</f>
        <v>22.64</v>
      </c>
      <c r="G163" s="88">
        <f>SUM(G156:G162)</f>
        <v>105.93999999999998</v>
      </c>
      <c r="H163" s="89">
        <f>SUM(H156:H162)</f>
        <v>748.5</v>
      </c>
      <c r="I163" s="84"/>
    </row>
    <row r="164" spans="1:9" ht="12" customHeight="1">
      <c r="A164" s="232" t="s">
        <v>34</v>
      </c>
      <c r="B164" s="232"/>
      <c r="C164" s="232"/>
      <c r="D164" s="223"/>
      <c r="E164" s="85">
        <v>49.19</v>
      </c>
      <c r="F164" s="85">
        <v>60.64</v>
      </c>
      <c r="G164" s="85">
        <v>231.92</v>
      </c>
      <c r="H164" s="85">
        <v>1328.1</v>
      </c>
      <c r="I164" s="85"/>
    </row>
    <row r="165" spans="1:9" ht="31.5" customHeight="1">
      <c r="A165" s="4"/>
      <c r="B165" s="3"/>
      <c r="C165" s="3" t="s">
        <v>13</v>
      </c>
      <c r="D165" s="3"/>
      <c r="E165" s="3"/>
      <c r="F165" s="3"/>
      <c r="G165" s="3"/>
      <c r="H165" s="11"/>
      <c r="I165" s="26"/>
    </row>
    <row r="166" spans="1:9" ht="12" customHeight="1">
      <c r="A166" s="160" t="s">
        <v>35</v>
      </c>
      <c r="B166" s="161"/>
      <c r="C166" s="161"/>
      <c r="D166" s="161"/>
      <c r="E166" s="161"/>
      <c r="F166" s="161"/>
      <c r="G166" s="161"/>
      <c r="H166" s="161"/>
      <c r="I166" s="26"/>
    </row>
    <row r="167" spans="1:9" ht="10.5" customHeight="1">
      <c r="A167" s="35" t="s">
        <v>37</v>
      </c>
      <c r="B167" s="36"/>
      <c r="C167" s="36"/>
      <c r="D167" s="36"/>
      <c r="E167" s="36"/>
      <c r="F167" s="36"/>
      <c r="G167" s="36"/>
      <c r="H167" s="36"/>
      <c r="I167" s="26"/>
    </row>
    <row r="168" spans="1:9" ht="12" customHeight="1">
      <c r="A168" s="164" t="s">
        <v>0</v>
      </c>
      <c r="B168" s="164" t="s">
        <v>1</v>
      </c>
      <c r="C168" s="164"/>
      <c r="D168" s="164" t="s">
        <v>2</v>
      </c>
      <c r="E168" s="171" t="s">
        <v>3</v>
      </c>
      <c r="F168" s="171"/>
      <c r="G168" s="171"/>
      <c r="H168" s="169" t="s">
        <v>4</v>
      </c>
      <c r="I168" s="185" t="s">
        <v>23</v>
      </c>
    </row>
    <row r="169" spans="1:9" ht="12" customHeight="1">
      <c r="A169" s="165"/>
      <c r="B169" s="172"/>
      <c r="C169" s="173"/>
      <c r="D169" s="165"/>
      <c r="E169" s="7" t="s">
        <v>5</v>
      </c>
      <c r="F169" s="7" t="s">
        <v>6</v>
      </c>
      <c r="G169" s="7" t="s">
        <v>7</v>
      </c>
      <c r="H169" s="172"/>
      <c r="I169" s="186"/>
    </row>
    <row r="170" spans="1:9" ht="12" customHeight="1">
      <c r="A170" s="199" t="s">
        <v>20</v>
      </c>
      <c r="B170" s="156" t="s">
        <v>118</v>
      </c>
      <c r="C170" s="156"/>
      <c r="D170" s="8">
        <v>50</v>
      </c>
      <c r="E170" s="9">
        <v>5.3</v>
      </c>
      <c r="F170" s="9">
        <v>8.26</v>
      </c>
      <c r="G170" s="9">
        <v>14.82</v>
      </c>
      <c r="H170" s="13">
        <v>156</v>
      </c>
      <c r="I170" s="19">
        <v>2</v>
      </c>
    </row>
    <row r="171" spans="1:9" ht="12" customHeight="1">
      <c r="A171" s="167"/>
      <c r="B171" s="156" t="s">
        <v>60</v>
      </c>
      <c r="C171" s="156"/>
      <c r="D171" s="9">
        <v>150</v>
      </c>
      <c r="E171" s="9">
        <v>15</v>
      </c>
      <c r="F171" s="9">
        <v>28</v>
      </c>
      <c r="G171" s="9">
        <v>3.06</v>
      </c>
      <c r="H171" s="13">
        <v>320</v>
      </c>
      <c r="I171" s="19">
        <v>210</v>
      </c>
    </row>
    <row r="172" spans="1:9" ht="12" customHeight="1">
      <c r="A172" s="167"/>
      <c r="B172" s="156" t="s">
        <v>44</v>
      </c>
      <c r="C172" s="156"/>
      <c r="D172" s="9">
        <v>215</v>
      </c>
      <c r="E172" s="9">
        <v>0.53</v>
      </c>
      <c r="F172" s="9">
        <v>0</v>
      </c>
      <c r="G172" s="9">
        <v>9.4700000000000006</v>
      </c>
      <c r="H172" s="13">
        <v>40</v>
      </c>
      <c r="I172" s="19">
        <v>376</v>
      </c>
    </row>
    <row r="173" spans="1:9" ht="12" customHeight="1">
      <c r="A173" s="226"/>
      <c r="B173" s="154" t="s">
        <v>104</v>
      </c>
      <c r="C173" s="155"/>
      <c r="D173" s="20">
        <v>200</v>
      </c>
      <c r="E173" s="47">
        <v>6.4</v>
      </c>
      <c r="F173" s="47">
        <v>5</v>
      </c>
      <c r="G173" s="47">
        <v>22</v>
      </c>
      <c r="H173" s="72">
        <v>128</v>
      </c>
      <c r="I173" s="142" t="s">
        <v>11</v>
      </c>
    </row>
    <row r="174" spans="1:9" ht="12" customHeight="1">
      <c r="A174" s="268" t="s">
        <v>18</v>
      </c>
      <c r="B174" s="269"/>
      <c r="C174" s="270"/>
      <c r="D174" s="93">
        <f>SUM(D170:D173)</f>
        <v>615</v>
      </c>
      <c r="E174" s="88">
        <f>SUM(E170:E173)</f>
        <v>27.230000000000004</v>
      </c>
      <c r="F174" s="88">
        <f>SUM(F170:F173)</f>
        <v>41.26</v>
      </c>
      <c r="G174" s="88">
        <f>SUM(G170:G173)</f>
        <v>49.35</v>
      </c>
      <c r="H174" s="89">
        <f>SUM(H170:H173)</f>
        <v>644</v>
      </c>
      <c r="I174" s="84"/>
    </row>
    <row r="175" spans="1:9" ht="12" customHeight="1">
      <c r="A175" s="233" t="s">
        <v>19</v>
      </c>
      <c r="B175" s="156" t="s">
        <v>59</v>
      </c>
      <c r="C175" s="156"/>
      <c r="D175" s="8">
        <v>100</v>
      </c>
      <c r="E175" s="9">
        <v>1.75</v>
      </c>
      <c r="F175" s="9">
        <v>6.18</v>
      </c>
      <c r="G175" s="9">
        <v>0.8</v>
      </c>
      <c r="H175" s="13">
        <v>99.5</v>
      </c>
      <c r="I175" s="19">
        <v>42</v>
      </c>
    </row>
    <row r="176" spans="1:9" ht="11.1" customHeight="1">
      <c r="A176" s="234"/>
      <c r="B176" s="156" t="s">
        <v>92</v>
      </c>
      <c r="C176" s="156"/>
      <c r="D176" s="8">
        <v>265</v>
      </c>
      <c r="E176" s="9">
        <v>1.83</v>
      </c>
      <c r="F176" s="9">
        <v>4.9000000000000004</v>
      </c>
      <c r="G176" s="9">
        <v>11.75</v>
      </c>
      <c r="H176" s="13">
        <v>151.19999999999999</v>
      </c>
      <c r="I176" s="19">
        <v>82</v>
      </c>
    </row>
    <row r="177" spans="1:9" ht="11.1" customHeight="1">
      <c r="A177" s="234"/>
      <c r="B177" s="156" t="s">
        <v>117</v>
      </c>
      <c r="C177" s="156"/>
      <c r="D177" s="8">
        <v>100</v>
      </c>
      <c r="E177" s="9">
        <v>17.12</v>
      </c>
      <c r="F177" s="9">
        <v>8.2200000000000006</v>
      </c>
      <c r="G177" s="9">
        <v>0.92</v>
      </c>
      <c r="H177" s="13">
        <v>123</v>
      </c>
      <c r="I177" s="19">
        <v>229</v>
      </c>
    </row>
    <row r="178" spans="1:9" ht="11.25" customHeight="1">
      <c r="A178" s="234"/>
      <c r="B178" s="156" t="s">
        <v>55</v>
      </c>
      <c r="C178" s="156"/>
      <c r="D178" s="9">
        <v>155</v>
      </c>
      <c r="E178" s="9">
        <v>3.08</v>
      </c>
      <c r="F178" s="9">
        <v>2.33</v>
      </c>
      <c r="G178" s="9">
        <v>19.13</v>
      </c>
      <c r="H178" s="13">
        <v>164.7</v>
      </c>
      <c r="I178" s="68">
        <v>312</v>
      </c>
    </row>
    <row r="179" spans="1:9" ht="9.75" customHeight="1">
      <c r="A179" s="234"/>
      <c r="B179" s="156" t="s">
        <v>65</v>
      </c>
      <c r="C179" s="156"/>
      <c r="D179" s="9">
        <v>200</v>
      </c>
      <c r="E179" s="50">
        <v>0.78</v>
      </c>
      <c r="F179" s="50">
        <v>0.05</v>
      </c>
      <c r="G179" s="50">
        <v>27.63</v>
      </c>
      <c r="H179" s="61">
        <v>166</v>
      </c>
      <c r="I179" s="19">
        <v>348</v>
      </c>
    </row>
    <row r="180" spans="1:9" ht="9.75" customHeight="1">
      <c r="A180" s="234"/>
      <c r="B180" s="143" t="s">
        <v>101</v>
      </c>
      <c r="C180" s="146"/>
      <c r="D180" s="147">
        <v>100</v>
      </c>
      <c r="E180" s="148">
        <v>0.4</v>
      </c>
      <c r="F180" s="148">
        <v>0.4</v>
      </c>
      <c r="G180" s="148">
        <v>9.8000000000000007</v>
      </c>
      <c r="H180" s="148">
        <v>47</v>
      </c>
      <c r="I180" s="142">
        <v>338</v>
      </c>
    </row>
    <row r="181" spans="1:9" ht="11.1" customHeight="1">
      <c r="A181" s="234"/>
      <c r="B181" s="154" t="s">
        <v>8</v>
      </c>
      <c r="C181" s="155"/>
      <c r="D181" s="20">
        <v>45</v>
      </c>
      <c r="E181" s="47">
        <v>2.36</v>
      </c>
      <c r="F181" s="47">
        <v>0.3</v>
      </c>
      <c r="G181" s="47">
        <v>14.49</v>
      </c>
      <c r="H181" s="72">
        <v>70.14</v>
      </c>
      <c r="I181" s="142" t="s">
        <v>11</v>
      </c>
    </row>
    <row r="182" spans="1:9" ht="11.1" customHeight="1">
      <c r="A182" s="235"/>
      <c r="B182" s="197" t="s">
        <v>9</v>
      </c>
      <c r="C182" s="154"/>
      <c r="D182" s="19">
        <v>40</v>
      </c>
      <c r="E182" s="47">
        <v>1.4</v>
      </c>
      <c r="F182" s="47">
        <v>0.3</v>
      </c>
      <c r="G182" s="47">
        <v>13.38</v>
      </c>
      <c r="H182" s="73">
        <v>66</v>
      </c>
      <c r="I182" s="55" t="s">
        <v>11</v>
      </c>
    </row>
    <row r="183" spans="1:9" ht="11.1" customHeight="1">
      <c r="A183" s="260" t="s">
        <v>21</v>
      </c>
      <c r="B183" s="193"/>
      <c r="C183" s="194"/>
      <c r="D183" s="105">
        <f>SUM(D175:D182)</f>
        <v>1005</v>
      </c>
      <c r="E183" s="125">
        <f>SUM(E175:E182)</f>
        <v>28.72</v>
      </c>
      <c r="F183" s="88">
        <f>SUM(F175:F182)</f>
        <v>22.680000000000003</v>
      </c>
      <c r="G183" s="88">
        <f>SUM(G175:G182)</f>
        <v>97.899999999999991</v>
      </c>
      <c r="H183" s="89">
        <f>SUM(H175:H182)</f>
        <v>887.54</v>
      </c>
      <c r="I183" s="84"/>
    </row>
    <row r="184" spans="1:9" s="118" customFormat="1" ht="11.45" customHeight="1">
      <c r="A184" s="222" t="s">
        <v>34</v>
      </c>
      <c r="B184" s="222"/>
      <c r="C184" s="222"/>
      <c r="D184" s="223"/>
      <c r="E184" s="92">
        <v>55.95</v>
      </c>
      <c r="F184" s="92">
        <v>103.8</v>
      </c>
      <c r="G184" s="92">
        <v>147.25</v>
      </c>
      <c r="H184" s="92">
        <v>1584.54</v>
      </c>
      <c r="I184" s="108"/>
    </row>
    <row r="185" spans="1:9" s="118" customFormat="1" ht="11.45" customHeight="1">
      <c r="A185" s="119"/>
      <c r="B185" s="120"/>
      <c r="C185" s="120" t="s">
        <v>13</v>
      </c>
      <c r="D185" s="120"/>
      <c r="E185" s="120"/>
      <c r="F185" s="120"/>
      <c r="G185" s="239"/>
      <c r="H185" s="239"/>
      <c r="I185" s="121"/>
    </row>
    <row r="186" spans="1:9" s="118" customFormat="1" ht="11.45" customHeight="1">
      <c r="A186" s="152" t="s">
        <v>35</v>
      </c>
      <c r="B186" s="153"/>
      <c r="C186" s="153"/>
      <c r="D186" s="153"/>
      <c r="E186" s="153"/>
      <c r="F186" s="153"/>
      <c r="G186" s="153"/>
      <c r="H186" s="153"/>
      <c r="I186" s="121"/>
    </row>
    <row r="187" spans="1:9" s="118" customFormat="1" ht="11.45" customHeight="1">
      <c r="A187" s="110" t="s">
        <v>38</v>
      </c>
      <c r="B187" s="111"/>
      <c r="C187" s="111"/>
      <c r="D187" s="111"/>
      <c r="E187" s="111"/>
      <c r="F187" s="111"/>
      <c r="G187" s="111"/>
      <c r="H187" s="111"/>
      <c r="I187" s="121"/>
    </row>
    <row r="188" spans="1:9" s="118" customFormat="1" ht="11.45" customHeight="1">
      <c r="A188" s="265" t="s">
        <v>0</v>
      </c>
      <c r="B188" s="256" t="s">
        <v>1</v>
      </c>
      <c r="C188" s="257"/>
      <c r="D188" s="265" t="s">
        <v>2</v>
      </c>
      <c r="E188" s="236" t="s">
        <v>3</v>
      </c>
      <c r="F188" s="237"/>
      <c r="G188" s="238"/>
      <c r="H188" s="251" t="s">
        <v>4</v>
      </c>
      <c r="I188" s="189" t="s">
        <v>23</v>
      </c>
    </row>
    <row r="189" spans="1:9" s="118" customFormat="1" ht="11.45" customHeight="1">
      <c r="A189" s="266"/>
      <c r="B189" s="258"/>
      <c r="C189" s="259"/>
      <c r="D189" s="266"/>
      <c r="E189" s="122" t="s">
        <v>5</v>
      </c>
      <c r="F189" s="122" t="s">
        <v>6</v>
      </c>
      <c r="G189" s="122" t="s">
        <v>7</v>
      </c>
      <c r="H189" s="252"/>
      <c r="I189" s="190"/>
    </row>
    <row r="190" spans="1:9" s="118" customFormat="1" ht="11.45" customHeight="1">
      <c r="A190" s="123"/>
      <c r="B190" s="220" t="s">
        <v>67</v>
      </c>
      <c r="C190" s="221"/>
      <c r="D190" s="20">
        <v>40</v>
      </c>
      <c r="E190" s="19">
        <v>2.36</v>
      </c>
      <c r="F190" s="19">
        <v>7.49</v>
      </c>
      <c r="G190" s="19">
        <v>14.89</v>
      </c>
      <c r="H190" s="19">
        <v>136</v>
      </c>
      <c r="I190" s="19">
        <v>1</v>
      </c>
    </row>
    <row r="191" spans="1:9" s="118" customFormat="1" ht="11.45" customHeight="1">
      <c r="A191" s="253" t="s">
        <v>20</v>
      </c>
      <c r="B191" s="156" t="s">
        <v>102</v>
      </c>
      <c r="C191" s="156"/>
      <c r="D191" s="8">
        <v>210</v>
      </c>
      <c r="E191" s="9">
        <v>7.31</v>
      </c>
      <c r="F191" s="9">
        <v>10.98</v>
      </c>
      <c r="G191" s="9">
        <v>39.200000000000003</v>
      </c>
      <c r="H191" s="13">
        <v>286</v>
      </c>
      <c r="I191" s="19">
        <v>182</v>
      </c>
    </row>
    <row r="192" spans="1:9" s="118" customFormat="1" ht="11.45" customHeight="1">
      <c r="A192" s="253"/>
      <c r="B192" s="162" t="s">
        <v>81</v>
      </c>
      <c r="C192" s="163"/>
      <c r="D192" s="8">
        <v>200</v>
      </c>
      <c r="E192" s="9">
        <v>2.78</v>
      </c>
      <c r="F192" s="9">
        <v>0.67</v>
      </c>
      <c r="G192" s="9">
        <v>26</v>
      </c>
      <c r="H192" s="13">
        <v>125</v>
      </c>
      <c r="I192" s="19">
        <v>382</v>
      </c>
    </row>
    <row r="193" spans="1:9" s="118" customFormat="1" ht="11.45" customHeight="1">
      <c r="A193" s="253"/>
      <c r="B193" s="156" t="s">
        <v>119</v>
      </c>
      <c r="C193" s="156"/>
      <c r="D193" s="8">
        <v>100</v>
      </c>
      <c r="E193" s="9">
        <v>0.4</v>
      </c>
      <c r="F193" s="9">
        <v>0.4</v>
      </c>
      <c r="G193" s="9">
        <v>9.8000000000000007</v>
      </c>
      <c r="H193" s="13">
        <v>47</v>
      </c>
      <c r="I193" s="12">
        <v>338</v>
      </c>
    </row>
    <row r="194" spans="1:9" s="118" customFormat="1" ht="11.45" customHeight="1">
      <c r="A194" s="283"/>
      <c r="B194" s="154"/>
      <c r="C194" s="155"/>
      <c r="D194" s="20"/>
      <c r="E194" s="47"/>
      <c r="F194" s="47"/>
      <c r="G194" s="47"/>
      <c r="H194" s="72"/>
      <c r="I194" s="19"/>
    </row>
    <row r="195" spans="1:9" s="118" customFormat="1" ht="11.45" customHeight="1">
      <c r="A195" s="229" t="s">
        <v>18</v>
      </c>
      <c r="B195" s="230"/>
      <c r="C195" s="231"/>
      <c r="D195" s="131">
        <f>SUM(D190:D194)</f>
        <v>550</v>
      </c>
      <c r="E195" s="88">
        <f>SUM(E190:E194)</f>
        <v>12.85</v>
      </c>
      <c r="F195" s="88">
        <f t="shared" ref="F195:H195" si="1">SUM(F190:F194)</f>
        <v>19.54</v>
      </c>
      <c r="G195" s="88">
        <f t="shared" si="1"/>
        <v>89.89</v>
      </c>
      <c r="H195" s="88">
        <f t="shared" si="1"/>
        <v>594</v>
      </c>
      <c r="I195" s="84"/>
    </row>
    <row r="196" spans="1:9" s="118" customFormat="1" ht="11.45" customHeight="1">
      <c r="A196" s="253"/>
      <c r="B196" s="213" t="s">
        <v>120</v>
      </c>
      <c r="C196" s="213"/>
      <c r="D196" s="8">
        <v>100</v>
      </c>
      <c r="E196" s="9">
        <v>1.4</v>
      </c>
      <c r="F196" s="9">
        <v>6</v>
      </c>
      <c r="G196" s="9">
        <v>8.1999999999999993</v>
      </c>
      <c r="H196" s="13">
        <v>92.8</v>
      </c>
      <c r="I196" s="8">
        <v>52</v>
      </c>
    </row>
    <row r="197" spans="1:9" s="118" customFormat="1" ht="11.45" customHeight="1">
      <c r="A197" s="253"/>
      <c r="B197" s="208" t="s">
        <v>86</v>
      </c>
      <c r="C197" s="209"/>
      <c r="D197" s="15">
        <v>250</v>
      </c>
      <c r="E197" s="15">
        <v>7.42</v>
      </c>
      <c r="F197" s="15">
        <v>4.76</v>
      </c>
      <c r="G197" s="15">
        <v>20</v>
      </c>
      <c r="H197" s="66">
        <v>156</v>
      </c>
      <c r="I197" s="67">
        <v>125</v>
      </c>
    </row>
    <row r="198" spans="1:9" s="118" customFormat="1" ht="11.45" customHeight="1">
      <c r="A198" s="253"/>
      <c r="B198" s="267" t="s">
        <v>121</v>
      </c>
      <c r="C198" s="267"/>
      <c r="D198" s="8">
        <v>90</v>
      </c>
      <c r="E198" s="9">
        <v>12.56</v>
      </c>
      <c r="F198" s="9">
        <v>10.4</v>
      </c>
      <c r="G198" s="9">
        <v>12.6</v>
      </c>
      <c r="H198" s="13" t="s">
        <v>122</v>
      </c>
      <c r="I198" s="19">
        <v>268</v>
      </c>
    </row>
    <row r="199" spans="1:9" s="118" customFormat="1" ht="11.45" customHeight="1">
      <c r="A199" s="253"/>
      <c r="B199" s="156" t="s">
        <v>91</v>
      </c>
      <c r="C199" s="156"/>
      <c r="D199" s="8">
        <v>150</v>
      </c>
      <c r="E199" s="9">
        <v>2.65</v>
      </c>
      <c r="F199" s="9">
        <v>16.48</v>
      </c>
      <c r="G199" s="9">
        <v>12.9</v>
      </c>
      <c r="H199" s="13">
        <v>228</v>
      </c>
      <c r="I199" s="19">
        <v>143</v>
      </c>
    </row>
    <row r="200" spans="1:9" s="118" customFormat="1" ht="11.45" customHeight="1">
      <c r="A200" s="253"/>
      <c r="B200" s="156" t="s">
        <v>134</v>
      </c>
      <c r="C200" s="156"/>
      <c r="D200" s="9">
        <v>200</v>
      </c>
      <c r="E200" s="9">
        <v>0.39</v>
      </c>
      <c r="F200" s="9">
        <v>0.1</v>
      </c>
      <c r="G200" s="9">
        <v>30.1</v>
      </c>
      <c r="H200" s="13">
        <v>140.80000000000001</v>
      </c>
      <c r="I200" s="19">
        <v>356</v>
      </c>
    </row>
    <row r="201" spans="1:9" s="118" customFormat="1" ht="11.45" customHeight="1">
      <c r="A201" s="253"/>
      <c r="B201" s="154" t="s">
        <v>8</v>
      </c>
      <c r="C201" s="155"/>
      <c r="D201" s="20">
        <v>45</v>
      </c>
      <c r="E201" s="47">
        <v>2.36</v>
      </c>
      <c r="F201" s="47">
        <v>0.3</v>
      </c>
      <c r="G201" s="47">
        <v>14.49</v>
      </c>
      <c r="H201" s="72">
        <v>70.14</v>
      </c>
      <c r="I201" s="19" t="s">
        <v>46</v>
      </c>
    </row>
    <row r="202" spans="1:9" s="118" customFormat="1" ht="11.45" customHeight="1">
      <c r="A202" s="264"/>
      <c r="B202" s="197" t="s">
        <v>9</v>
      </c>
      <c r="C202" s="154"/>
      <c r="D202" s="19">
        <v>40</v>
      </c>
      <c r="E202" s="47">
        <v>1.4</v>
      </c>
      <c r="F202" s="47">
        <v>0.3</v>
      </c>
      <c r="G202" s="47">
        <v>13.38</v>
      </c>
      <c r="H202" s="73">
        <v>66</v>
      </c>
      <c r="I202" s="55" t="s">
        <v>11</v>
      </c>
    </row>
    <row r="203" spans="1:9" s="118" customFormat="1" ht="11.45" customHeight="1">
      <c r="A203" s="246" t="s">
        <v>21</v>
      </c>
      <c r="B203" s="271"/>
      <c r="C203" s="272"/>
      <c r="D203" s="126">
        <f>SUM(D196:D202)</f>
        <v>875</v>
      </c>
      <c r="E203" s="126">
        <f>SUM(E196:E202)</f>
        <v>28.18</v>
      </c>
      <c r="F203" s="126">
        <f>SUM(F196:F202)</f>
        <v>38.339999999999996</v>
      </c>
      <c r="G203" s="126">
        <f>SUM(G196:G202)</f>
        <v>111.66999999999999</v>
      </c>
      <c r="H203" s="126">
        <f>SUM(H196:H202)</f>
        <v>753.74</v>
      </c>
      <c r="I203" s="127"/>
    </row>
    <row r="204" spans="1:9" ht="11.45" customHeight="1">
      <c r="A204" s="250" t="s">
        <v>34</v>
      </c>
      <c r="B204" s="250"/>
      <c r="C204" s="250"/>
      <c r="D204" s="250"/>
      <c r="E204" s="85">
        <v>40.64</v>
      </c>
      <c r="F204" s="85">
        <v>57.78</v>
      </c>
      <c r="G204" s="85">
        <v>181.44</v>
      </c>
      <c r="H204" s="85">
        <v>1528.74</v>
      </c>
      <c r="I204" s="108"/>
    </row>
    <row r="205" spans="1:9" ht="11.45" customHeight="1">
      <c r="A205" s="128"/>
      <c r="B205" s="128"/>
      <c r="C205" s="128"/>
      <c r="D205" s="128"/>
      <c r="E205" s="124"/>
      <c r="F205" s="124"/>
      <c r="G205" s="124"/>
      <c r="H205" s="124"/>
      <c r="I205" s="64"/>
    </row>
    <row r="206" spans="1:9" ht="11.45" customHeight="1">
      <c r="A206" s="279"/>
      <c r="B206" s="279"/>
      <c r="C206" s="279"/>
      <c r="D206" s="279"/>
      <c r="E206" s="279"/>
      <c r="F206" s="279"/>
      <c r="G206" s="279"/>
      <c r="H206" s="279"/>
      <c r="I206" s="191"/>
    </row>
    <row r="207" spans="1:9" ht="11.45" customHeight="1">
      <c r="A207" s="279"/>
      <c r="B207" s="279"/>
      <c r="C207" s="279"/>
      <c r="D207" s="279"/>
      <c r="E207" s="129"/>
      <c r="F207" s="129"/>
      <c r="G207" s="129"/>
      <c r="H207" s="279"/>
      <c r="I207" s="191"/>
    </row>
    <row r="208" spans="1:9" ht="11.45" customHeight="1">
      <c r="A208" s="19"/>
      <c r="B208" s="280" t="s">
        <v>66</v>
      </c>
      <c r="C208" s="280"/>
      <c r="D208" s="19"/>
      <c r="E208" s="47">
        <f>AVERAGE(E204,E184,E164,E144,E125,E105,E85,E65,E44,E24)</f>
        <v>50.06600000000001</v>
      </c>
      <c r="F208" s="47">
        <f>AVERAGE(F204,F184,F164,F144,F125,F105,F85,F65,F44,F24)</f>
        <v>60.835999999999991</v>
      </c>
      <c r="G208" s="47">
        <f>AVERAGE(G204,G184,G164,G144,G125,G105,G85,G65,G44,G24)</f>
        <v>192.1</v>
      </c>
      <c r="H208" s="47">
        <f>AVERAGE(H204,H184,H164,H144,H125,H105,H85,H65,H44,H24)</f>
        <v>1478.2459999999999</v>
      </c>
      <c r="I208" s="19"/>
    </row>
    <row r="209" spans="1:9" ht="11.45" customHeight="1">
      <c r="A209" s="281"/>
      <c r="B209" s="281"/>
      <c r="C209" s="281"/>
      <c r="D209" s="281"/>
      <c r="E209" s="281"/>
      <c r="F209" s="281"/>
      <c r="G209" s="281"/>
      <c r="H209" s="281"/>
      <c r="I209" s="64"/>
    </row>
    <row r="210" spans="1:9" ht="11.45" customHeight="1">
      <c r="A210" s="111"/>
      <c r="B210" s="111"/>
      <c r="C210" s="111"/>
      <c r="D210" s="111"/>
      <c r="E210" s="111"/>
      <c r="F210" s="111"/>
      <c r="G210" s="111"/>
      <c r="H210" s="111"/>
      <c r="I210" s="121"/>
    </row>
    <row r="211" spans="1:9" ht="11.45" customHeight="1">
      <c r="A211" s="278"/>
      <c r="B211" s="282"/>
      <c r="C211" s="282"/>
      <c r="D211" s="28"/>
      <c r="E211" s="41"/>
      <c r="F211" s="41"/>
      <c r="G211" s="41"/>
      <c r="H211" s="41"/>
      <c r="I211" s="28"/>
    </row>
    <row r="212" spans="1:9" ht="11.45" customHeight="1">
      <c r="A212" s="278"/>
      <c r="B212" s="275"/>
      <c r="C212" s="275"/>
      <c r="D212" s="28"/>
      <c r="E212" s="41"/>
      <c r="F212" s="41"/>
      <c r="G212" s="41"/>
      <c r="H212" s="41"/>
      <c r="I212" s="28"/>
    </row>
    <row r="213" spans="1:9" ht="11.45" customHeight="1">
      <c r="A213" s="278"/>
      <c r="B213" s="187"/>
      <c r="C213" s="187"/>
      <c r="D213" s="28"/>
      <c r="E213" s="41"/>
      <c r="F213" s="41"/>
      <c r="G213" s="41"/>
      <c r="H213" s="41"/>
      <c r="I213" s="28"/>
    </row>
    <row r="214" spans="1:9" ht="11.45" customHeight="1">
      <c r="A214" s="278"/>
      <c r="B214" s="274"/>
      <c r="C214" s="274"/>
      <c r="D214" s="41"/>
      <c r="E214" s="41"/>
      <c r="F214" s="41"/>
      <c r="G214" s="41"/>
      <c r="H214" s="41"/>
      <c r="I214" s="28"/>
    </row>
    <row r="215" spans="1:9" ht="11.45" customHeight="1">
      <c r="A215" s="278"/>
      <c r="B215" s="275"/>
      <c r="C215" s="275"/>
      <c r="D215" s="28"/>
      <c r="E215" s="41"/>
      <c r="F215" s="41"/>
      <c r="G215" s="41"/>
      <c r="H215" s="41"/>
      <c r="I215" s="28"/>
    </row>
    <row r="216" spans="1:9" ht="11.45" customHeight="1">
      <c r="A216" s="278"/>
      <c r="B216" s="276"/>
      <c r="C216" s="276"/>
      <c r="D216" s="28"/>
      <c r="E216" s="42"/>
      <c r="F216" s="42"/>
      <c r="G216" s="42"/>
      <c r="H216" s="42"/>
      <c r="I216" s="28"/>
    </row>
    <row r="217" spans="1:9" ht="11.45" customHeight="1">
      <c r="A217" s="277"/>
      <c r="B217" s="277"/>
      <c r="C217" s="277"/>
      <c r="D217" s="43"/>
      <c r="E217" s="44"/>
      <c r="F217" s="44"/>
      <c r="G217" s="44"/>
      <c r="H217" s="44"/>
      <c r="I217" s="26"/>
    </row>
    <row r="218" spans="1:9" ht="11.45" customHeight="1">
      <c r="A218" s="37"/>
      <c r="B218" s="37"/>
      <c r="C218" s="37"/>
      <c r="D218" s="43"/>
      <c r="E218" s="44"/>
      <c r="F218" s="44"/>
      <c r="G218" s="44"/>
      <c r="H218" s="44"/>
      <c r="I218" s="26"/>
    </row>
    <row r="219" spans="1:9" ht="11.45" customHeight="1">
      <c r="A219" s="161"/>
      <c r="B219" s="161"/>
      <c r="C219" s="161"/>
      <c r="D219" s="161"/>
      <c r="E219" s="10"/>
      <c r="F219" s="10"/>
      <c r="G219" s="10"/>
      <c r="H219" s="10"/>
      <c r="I219" s="26"/>
    </row>
    <row r="220" spans="1:9" ht="11.45" customHeight="1">
      <c r="A220" s="36"/>
      <c r="B220" s="36"/>
      <c r="C220" s="36"/>
      <c r="D220" s="36"/>
      <c r="E220" s="23"/>
      <c r="F220" s="23"/>
      <c r="G220" s="23"/>
      <c r="H220" s="23"/>
      <c r="I220" s="26"/>
    </row>
    <row r="221" spans="1:9" ht="11.45" customHeight="1">
      <c r="A221" s="36"/>
      <c r="B221" s="36"/>
      <c r="C221" s="36"/>
      <c r="D221" s="36"/>
      <c r="E221" s="23"/>
      <c r="F221" s="23"/>
      <c r="G221" s="23"/>
      <c r="H221" s="23"/>
      <c r="I221" s="26"/>
    </row>
    <row r="222" spans="1:9" ht="11.45" customHeight="1">
      <c r="A222" s="36"/>
      <c r="B222" s="36"/>
      <c r="C222" s="36"/>
      <c r="D222" s="36"/>
      <c r="E222" s="23"/>
      <c r="F222" s="23"/>
      <c r="G222" s="23"/>
      <c r="H222" s="23"/>
      <c r="I222" s="26"/>
    </row>
    <row r="223" spans="1:9" ht="11.45" customHeight="1">
      <c r="A223" s="22"/>
      <c r="B223" s="22"/>
      <c r="C223" s="22"/>
      <c r="D223" s="22"/>
      <c r="E223" s="23"/>
      <c r="F223" s="23"/>
      <c r="G223" s="23"/>
      <c r="H223" s="23"/>
    </row>
    <row r="224" spans="1:9" ht="11.45" customHeight="1">
      <c r="A224" s="3"/>
      <c r="B224" s="3"/>
      <c r="C224" s="3"/>
      <c r="D224" s="3"/>
      <c r="E224" s="3"/>
      <c r="F224" s="3"/>
      <c r="G224" s="3"/>
      <c r="H224" s="3"/>
    </row>
    <row r="225" spans="1:9" ht="11.45" customHeight="1">
      <c r="A225" s="3"/>
      <c r="B225" s="21"/>
      <c r="C225" s="3"/>
      <c r="D225" s="3"/>
      <c r="E225" s="3"/>
      <c r="F225" s="3"/>
      <c r="G225" s="3"/>
      <c r="H225" s="21"/>
    </row>
    <row r="226" spans="1:9" ht="11.45" customHeight="1">
      <c r="A226" s="273" t="s">
        <v>13</v>
      </c>
      <c r="B226" s="273"/>
      <c r="C226" s="273"/>
      <c r="D226" s="273"/>
      <c r="E226" s="273"/>
      <c r="F226" s="273"/>
      <c r="G226" s="273"/>
      <c r="H226" s="273"/>
      <c r="I226" s="273"/>
    </row>
    <row r="227" spans="1:9" ht="11.45" customHeight="1">
      <c r="A227" s="3"/>
      <c r="B227" s="3"/>
      <c r="C227" s="3"/>
      <c r="D227" s="3"/>
      <c r="E227" s="3"/>
      <c r="F227" s="3"/>
      <c r="G227" s="3"/>
      <c r="H227" s="3"/>
    </row>
    <row r="228" spans="1:9" ht="11.45" customHeight="1">
      <c r="A228" s="3"/>
      <c r="B228" s="3"/>
      <c r="C228" s="3"/>
      <c r="D228" s="3"/>
      <c r="E228" s="3"/>
      <c r="F228" s="3"/>
      <c r="G228" s="3"/>
      <c r="H228" s="3"/>
    </row>
    <row r="229" spans="1:9" ht="11.45" customHeight="1">
      <c r="A229" s="3"/>
      <c r="B229" s="3"/>
      <c r="C229" s="3"/>
      <c r="D229" s="3"/>
      <c r="E229" s="3"/>
      <c r="F229" s="3"/>
      <c r="G229" s="3"/>
      <c r="H229" s="3"/>
    </row>
    <row r="230" spans="1:9" ht="11.45" customHeight="1">
      <c r="A230" s="3"/>
      <c r="B230" s="3"/>
      <c r="C230" s="3"/>
      <c r="D230" s="3"/>
      <c r="E230" s="3"/>
      <c r="F230" s="3"/>
      <c r="G230" s="3"/>
      <c r="H230" s="3"/>
    </row>
    <row r="231" spans="1:9" ht="11.45" customHeight="1">
      <c r="A231" s="3"/>
      <c r="B231" s="3"/>
      <c r="C231" s="3"/>
      <c r="D231" s="3"/>
      <c r="E231" s="3"/>
      <c r="F231" s="3"/>
      <c r="G231" s="3"/>
      <c r="H231" s="3"/>
    </row>
    <row r="232" spans="1:9" ht="11.45" customHeight="1">
      <c r="A232" s="3"/>
      <c r="B232" s="3"/>
      <c r="C232" s="3"/>
      <c r="D232" s="3"/>
      <c r="E232" s="3"/>
      <c r="F232" s="3"/>
      <c r="G232" s="3"/>
      <c r="H232" s="3"/>
    </row>
    <row r="233" spans="1:9" ht="11.45" customHeight="1">
      <c r="A233" s="3"/>
      <c r="B233" s="3"/>
      <c r="C233" s="3"/>
      <c r="D233" s="3"/>
      <c r="E233" s="3"/>
      <c r="F233" s="3"/>
      <c r="G233" s="3"/>
      <c r="H233" s="3"/>
    </row>
    <row r="234" spans="1:9" ht="11.45" customHeight="1">
      <c r="A234" s="3"/>
      <c r="B234" s="3"/>
      <c r="C234" s="3"/>
      <c r="D234" s="3"/>
      <c r="E234" s="3"/>
      <c r="F234" s="3"/>
      <c r="G234" s="3"/>
      <c r="H234" s="3"/>
    </row>
    <row r="235" spans="1:9" ht="11.45" customHeight="1">
      <c r="A235" s="3"/>
      <c r="B235" s="3"/>
      <c r="C235" s="3"/>
      <c r="D235" s="3"/>
      <c r="E235" s="3"/>
      <c r="F235" s="3"/>
      <c r="G235" s="3"/>
      <c r="H235" s="3"/>
    </row>
    <row r="236" spans="1:9" ht="11.45" customHeight="1">
      <c r="A236" s="3"/>
      <c r="B236" s="3"/>
      <c r="C236" s="3"/>
      <c r="D236" s="3"/>
      <c r="E236" s="3"/>
      <c r="F236" s="3"/>
      <c r="G236" s="3"/>
      <c r="H236" s="3"/>
    </row>
    <row r="237" spans="1:9" ht="11.45" customHeight="1">
      <c r="A237" s="3"/>
      <c r="B237" s="3"/>
      <c r="C237" s="3"/>
      <c r="D237" s="3"/>
      <c r="E237" s="3"/>
      <c r="F237" s="3"/>
      <c r="G237" s="3"/>
      <c r="H237" s="3"/>
    </row>
    <row r="238" spans="1:9" ht="11.45" customHeight="1">
      <c r="A238" s="3"/>
      <c r="B238" s="3"/>
      <c r="C238" s="3"/>
      <c r="D238" s="3"/>
      <c r="E238" s="3"/>
      <c r="F238" s="3"/>
      <c r="G238" s="3"/>
      <c r="H238" s="3"/>
    </row>
    <row r="239" spans="1:9" ht="11.45" customHeight="1">
      <c r="A239" s="3"/>
      <c r="B239" s="3"/>
      <c r="C239" s="3"/>
      <c r="D239" s="3"/>
      <c r="E239" s="3"/>
      <c r="F239" s="3"/>
      <c r="G239" s="3"/>
      <c r="H239" s="3"/>
    </row>
    <row r="240" spans="1:9" ht="11.45" customHeight="1">
      <c r="A240" s="3"/>
      <c r="B240" s="3"/>
      <c r="C240" s="3"/>
      <c r="D240" s="3"/>
      <c r="E240" s="3"/>
      <c r="F240" s="3"/>
      <c r="G240" s="3"/>
      <c r="H240" s="3"/>
    </row>
  </sheetData>
  <mergeCells count="250">
    <mergeCell ref="A174:C174"/>
    <mergeCell ref="A175:A182"/>
    <mergeCell ref="B190:C190"/>
    <mergeCell ref="B193:C193"/>
    <mergeCell ref="A204:D204"/>
    <mergeCell ref="A203:C203"/>
    <mergeCell ref="B153:C153"/>
    <mergeCell ref="A226:I226"/>
    <mergeCell ref="B214:C214"/>
    <mergeCell ref="B215:C215"/>
    <mergeCell ref="B216:C216"/>
    <mergeCell ref="A217:C217"/>
    <mergeCell ref="A211:A216"/>
    <mergeCell ref="A206:A207"/>
    <mergeCell ref="B206:C207"/>
    <mergeCell ref="D206:D207"/>
    <mergeCell ref="E206:G206"/>
    <mergeCell ref="H206:H207"/>
    <mergeCell ref="B208:C208"/>
    <mergeCell ref="A209:H209"/>
    <mergeCell ref="B211:C211"/>
    <mergeCell ref="B212:C212"/>
    <mergeCell ref="A219:D219"/>
    <mergeCell ref="A191:A194"/>
    <mergeCell ref="D188:D189"/>
    <mergeCell ref="B194:C194"/>
    <mergeCell ref="B196:C196"/>
    <mergeCell ref="A188:A189"/>
    <mergeCell ref="B198:C198"/>
    <mergeCell ref="B202:C202"/>
    <mergeCell ref="B192:C192"/>
    <mergeCell ref="B197:C197"/>
    <mergeCell ref="B191:C191"/>
    <mergeCell ref="B181:C181"/>
    <mergeCell ref="B199:C199"/>
    <mergeCell ref="D168:D169"/>
    <mergeCell ref="B175:C175"/>
    <mergeCell ref="H188:H189"/>
    <mergeCell ref="A136:A142"/>
    <mergeCell ref="B132:C132"/>
    <mergeCell ref="B178:C178"/>
    <mergeCell ref="B177:C177"/>
    <mergeCell ref="A170:A173"/>
    <mergeCell ref="B138:C138"/>
    <mergeCell ref="B188:C189"/>
    <mergeCell ref="D148:D149"/>
    <mergeCell ref="B154:C154"/>
    <mergeCell ref="A183:C183"/>
    <mergeCell ref="B179:C179"/>
    <mergeCell ref="A148:A149"/>
    <mergeCell ref="B148:C149"/>
    <mergeCell ref="E148:G148"/>
    <mergeCell ref="B182:C182"/>
    <mergeCell ref="A184:D184"/>
    <mergeCell ref="A195:C195"/>
    <mergeCell ref="A196:A202"/>
    <mergeCell ref="H168:H169"/>
    <mergeCell ref="A5:B5"/>
    <mergeCell ref="H28:H29"/>
    <mergeCell ref="A28:A29"/>
    <mergeCell ref="B28:C29"/>
    <mergeCell ref="A15:C15"/>
    <mergeCell ref="A7:H7"/>
    <mergeCell ref="B12:C12"/>
    <mergeCell ref="B13:C13"/>
    <mergeCell ref="B19:C19"/>
    <mergeCell ref="D28:D29"/>
    <mergeCell ref="B22:C22"/>
    <mergeCell ref="B16:C16"/>
    <mergeCell ref="B18:C18"/>
    <mergeCell ref="A24:D24"/>
    <mergeCell ref="B14:C14"/>
    <mergeCell ref="B20:C20"/>
    <mergeCell ref="A26:H26"/>
    <mergeCell ref="A164:D164"/>
    <mergeCell ref="A156:A162"/>
    <mergeCell ref="A163:C163"/>
    <mergeCell ref="E188:G188"/>
    <mergeCell ref="G185:H185"/>
    <mergeCell ref="B172:C172"/>
    <mergeCell ref="A9:A10"/>
    <mergeCell ref="B9:C10"/>
    <mergeCell ref="D9:D10"/>
    <mergeCell ref="E9:G9"/>
    <mergeCell ref="H9:H10"/>
    <mergeCell ref="B11:C11"/>
    <mergeCell ref="B72:C72"/>
    <mergeCell ref="B36:C36"/>
    <mergeCell ref="B30:C30"/>
    <mergeCell ref="B33:C33"/>
    <mergeCell ref="A44:D44"/>
    <mergeCell ref="B40:C40"/>
    <mergeCell ref="A30:A34"/>
    <mergeCell ref="A65:D65"/>
    <mergeCell ref="B42:C42"/>
    <mergeCell ref="B150:C150"/>
    <mergeCell ref="B39:C39"/>
    <mergeCell ref="A43:C43"/>
    <mergeCell ref="B170:C170"/>
    <mergeCell ref="B152:C152"/>
    <mergeCell ref="A36:A42"/>
    <mergeCell ref="B136:C136"/>
    <mergeCell ref="B134:C134"/>
    <mergeCell ref="A125:D125"/>
    <mergeCell ref="B129:C130"/>
    <mergeCell ref="D129:D130"/>
    <mergeCell ref="B133:C133"/>
    <mergeCell ref="A143:C143"/>
    <mergeCell ref="A111:A115"/>
    <mergeCell ref="B158:C158"/>
    <mergeCell ref="B168:C169"/>
    <mergeCell ref="B111:C111"/>
    <mergeCell ref="B112:C112"/>
    <mergeCell ref="B137:C137"/>
    <mergeCell ref="A150:A154"/>
    <mergeCell ref="A155:C155"/>
    <mergeCell ref="A144:D144"/>
    <mergeCell ref="B122:C122"/>
    <mergeCell ref="B123:C123"/>
    <mergeCell ref="B140:C140"/>
    <mergeCell ref="B141:C141"/>
    <mergeCell ref="A128:H128"/>
    <mergeCell ref="B113:C113"/>
    <mergeCell ref="B157:C157"/>
    <mergeCell ref="B121:C121"/>
    <mergeCell ref="B131:C131"/>
    <mergeCell ref="B115:C115"/>
    <mergeCell ref="B139:C139"/>
    <mergeCell ref="B57:C57"/>
    <mergeCell ref="B117:C117"/>
    <mergeCell ref="B118:C118"/>
    <mergeCell ref="B142:C142"/>
    <mergeCell ref="B114:C114"/>
    <mergeCell ref="I109:I110"/>
    <mergeCell ref="B98:C98"/>
    <mergeCell ref="B82:C82"/>
    <mergeCell ref="B83:C83"/>
    <mergeCell ref="D89:D90"/>
    <mergeCell ref="I89:I90"/>
    <mergeCell ref="A96:C96"/>
    <mergeCell ref="A97:A103"/>
    <mergeCell ref="E69:G69"/>
    <mergeCell ref="E89:G89"/>
    <mergeCell ref="A76:C76"/>
    <mergeCell ref="A77:A83"/>
    <mergeCell ref="A84:C84"/>
    <mergeCell ref="B77:C77"/>
    <mergeCell ref="B91:C91"/>
    <mergeCell ref="A105:D105"/>
    <mergeCell ref="B99:C99"/>
    <mergeCell ref="B97:C97"/>
    <mergeCell ref="B71:C71"/>
    <mergeCell ref="D69:D70"/>
    <mergeCell ref="A71:A75"/>
    <mergeCell ref="B102:C102"/>
    <mergeCell ref="B79:C79"/>
    <mergeCell ref="A91:A95"/>
    <mergeCell ref="I9:I10"/>
    <mergeCell ref="A16:A22"/>
    <mergeCell ref="B69:C70"/>
    <mergeCell ref="B60:C60"/>
    <mergeCell ref="B78:C78"/>
    <mergeCell ref="B32:C32"/>
    <mergeCell ref="B21:C21"/>
    <mergeCell ref="B41:C41"/>
    <mergeCell ref="A13:A14"/>
    <mergeCell ref="B51:C51"/>
    <mergeCell ref="B38:C38"/>
    <mergeCell ref="B37:C37"/>
    <mergeCell ref="E48:G48"/>
    <mergeCell ref="H48:H49"/>
    <mergeCell ref="B53:C53"/>
    <mergeCell ref="B34:C34"/>
    <mergeCell ref="B48:C49"/>
    <mergeCell ref="B75:C75"/>
    <mergeCell ref="B63:C63"/>
    <mergeCell ref="B50:C50"/>
    <mergeCell ref="B54:C54"/>
    <mergeCell ref="B59:C59"/>
    <mergeCell ref="B74:C74"/>
    <mergeCell ref="I48:I49"/>
    <mergeCell ref="I69:I70"/>
    <mergeCell ref="D48:D49"/>
    <mergeCell ref="B31:C31"/>
    <mergeCell ref="B213:C213"/>
    <mergeCell ref="B176:C176"/>
    <mergeCell ref="B17:C17"/>
    <mergeCell ref="I129:I130"/>
    <mergeCell ref="I148:I149"/>
    <mergeCell ref="I168:I169"/>
    <mergeCell ref="I188:I189"/>
    <mergeCell ref="I206:I207"/>
    <mergeCell ref="A124:C124"/>
    <mergeCell ref="B201:C201"/>
    <mergeCell ref="E168:G168"/>
    <mergeCell ref="H148:H149"/>
    <mergeCell ref="A108:H108"/>
    <mergeCell ref="B200:C200"/>
    <mergeCell ref="B162:C162"/>
    <mergeCell ref="I28:I29"/>
    <mergeCell ref="B120:C120"/>
    <mergeCell ref="A116:C116"/>
    <mergeCell ref="A117:A123"/>
    <mergeCell ref="A55:C55"/>
    <mergeCell ref="A25:H25"/>
    <mergeCell ref="A48:A49"/>
    <mergeCell ref="H69:H70"/>
    <mergeCell ref="H89:H90"/>
    <mergeCell ref="B94:C94"/>
    <mergeCell ref="A104:C104"/>
    <mergeCell ref="B103:C103"/>
    <mergeCell ref="B81:C81"/>
    <mergeCell ref="B80:C80"/>
    <mergeCell ref="A85:D85"/>
    <mergeCell ref="B56:C56"/>
    <mergeCell ref="B62:C62"/>
    <mergeCell ref="A109:A110"/>
    <mergeCell ref="B109:C110"/>
    <mergeCell ref="D109:D110"/>
    <mergeCell ref="E109:G109"/>
    <mergeCell ref="H109:H110"/>
    <mergeCell ref="A64:C64"/>
    <mergeCell ref="B61:C61"/>
    <mergeCell ref="A69:A70"/>
    <mergeCell ref="A50:A54"/>
    <mergeCell ref="A56:A63"/>
    <mergeCell ref="A186:H186"/>
    <mergeCell ref="B161:C161"/>
    <mergeCell ref="B151:C151"/>
    <mergeCell ref="A35:C35"/>
    <mergeCell ref="A146:H146"/>
    <mergeCell ref="A166:H166"/>
    <mergeCell ref="B92:C92"/>
    <mergeCell ref="B95:C95"/>
    <mergeCell ref="A89:A90"/>
    <mergeCell ref="A131:A134"/>
    <mergeCell ref="A129:A130"/>
    <mergeCell ref="B119:C119"/>
    <mergeCell ref="H129:H130"/>
    <mergeCell ref="E129:G129"/>
    <mergeCell ref="B173:C173"/>
    <mergeCell ref="B171:C171"/>
    <mergeCell ref="A168:A169"/>
    <mergeCell ref="B156:C156"/>
    <mergeCell ref="B89:C90"/>
    <mergeCell ref="B100:C100"/>
    <mergeCell ref="B159:C159"/>
    <mergeCell ref="A46:H46"/>
    <mergeCell ref="A68:H68"/>
    <mergeCell ref="A88:H88"/>
  </mergeCells>
  <pageMargins left="0.23622047244094491" right="0.23622047244094491" top="0.74803149606299213" bottom="0.74803149606299213" header="0.31496062992125984" footer="0.31496062992125984"/>
  <pageSetup paperSize="9" pageOrder="overThenDown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H5VRHAXFEW3S-797-1091</_dlc_DocId>
    <_dlc_DocIdUrl xmlns="b582dbf1-bcaa-4613-9a4c-8b7010640233">
      <Url>http://www.eduportal44.ru/Krasnoe/Sred/2/_layouts/15/DocIdRedir.aspx?ID=H5VRHAXFEW3S-797-1091</Url>
      <Description>H5VRHAXFEW3S-797-1091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B31F5BA59354947A2A98A8F8491404C" ma:contentTypeVersion="1" ma:contentTypeDescription="Создание документа." ma:contentTypeScope="" ma:versionID="2fa73853ecc96c1082e6657797b66e68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f776690c5d533c7015e705064819a422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DE33554-675C-4074-A9A3-69BA540B1427}"/>
</file>

<file path=customXml/itemProps2.xml><?xml version="1.0" encoding="utf-8"?>
<ds:datastoreItem xmlns:ds="http://schemas.openxmlformats.org/officeDocument/2006/customXml" ds:itemID="{A57509B9-D844-43C0-BC74-99D758FE9095}"/>
</file>

<file path=customXml/itemProps3.xml><?xml version="1.0" encoding="utf-8"?>
<ds:datastoreItem xmlns:ds="http://schemas.openxmlformats.org/officeDocument/2006/customXml" ds:itemID="{324EFF61-7EC5-4F15-B951-DD75426E913D}"/>
</file>

<file path=customXml/itemProps4.xml><?xml version="1.0" encoding="utf-8"?>
<ds:datastoreItem xmlns:ds="http://schemas.openxmlformats.org/officeDocument/2006/customXml" ds:itemID="{6009FE76-1608-4310-9064-399476916A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Фокина Маргарита Анатольевна</dc:creator>
  <cp:lastModifiedBy>user</cp:lastModifiedBy>
  <cp:lastPrinted>2021-11-23T11:44:04Z</cp:lastPrinted>
  <dcterms:created xsi:type="dcterms:W3CDTF">2020-04-30T08:31:26Z</dcterms:created>
  <dcterms:modified xsi:type="dcterms:W3CDTF">2023-11-02T08:46:42Z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0x010100BB31F5BA59354947A2A98A8F8491404C</vt:lpwstr>
  </property>
  <property fmtid="{D5CDD505-2E9C-101B-9397-08002B2CF9AE}" pid="3" name="_dlc_DocIdItemGuid">
    <vt:lpwstr>3a2fb010-a8b3-4951-b471-7c737fb0fd83</vt:lpwstr>
  </property>
</Properties>
</file>