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si\Desktop\меню 2024 +\"/>
    </mc:Choice>
  </mc:AlternateContent>
  <xr:revisionPtr revIDLastSave="0" documentId="13_ncr:1_{70AB9872-5A83-418A-90E6-C30698796CCE}" xr6:coauthVersionLast="47" xr6:coauthVersionMax="47" xr10:uidLastSave="{00000000-0000-0000-0000-000000000000}"/>
  <bookViews>
    <workbookView xWindow="4575" yWindow="3600" windowWidth="21600" windowHeight="113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I195" i="1"/>
  <c r="H157" i="1"/>
  <c r="G157" i="1"/>
  <c r="I157" i="1"/>
  <c r="F157" i="1"/>
  <c r="J138" i="1"/>
  <c r="I100" i="1"/>
  <c r="H100" i="1"/>
  <c r="G100" i="1"/>
  <c r="F100" i="1"/>
  <c r="J81" i="1"/>
  <c r="I43" i="1"/>
  <c r="H43" i="1"/>
  <c r="G43" i="1"/>
  <c r="F43" i="1"/>
  <c r="J24" i="1"/>
  <c r="I176" i="1"/>
  <c r="F62" i="1"/>
  <c r="F176" i="1"/>
  <c r="L43" i="1"/>
  <c r="L196" i="1" s="1"/>
  <c r="L157" i="1"/>
  <c r="H119" i="1"/>
  <c r="I62" i="1"/>
  <c r="F24" i="1"/>
  <c r="J62" i="1"/>
  <c r="J119" i="1"/>
  <c r="F195" i="1"/>
  <c r="G24" i="1"/>
  <c r="G81" i="1"/>
  <c r="G138" i="1"/>
  <c r="L176" i="1"/>
  <c r="H24" i="1"/>
  <c r="H81" i="1"/>
  <c r="H138" i="1"/>
  <c r="H195" i="1"/>
  <c r="J43" i="1"/>
  <c r="J100" i="1"/>
  <c r="F119" i="1"/>
  <c r="J157" i="1"/>
  <c r="G62" i="1"/>
  <c r="L100" i="1"/>
  <c r="G119" i="1"/>
  <c r="G176" i="1"/>
  <c r="H62" i="1"/>
  <c r="H176" i="1"/>
  <c r="I119" i="1"/>
  <c r="F81" i="1"/>
  <c r="F138" i="1"/>
  <c r="J176" i="1"/>
  <c r="L62" i="1"/>
  <c r="L119" i="1"/>
  <c r="G195" i="1"/>
  <c r="I24" i="1"/>
  <c r="I81" i="1"/>
  <c r="I138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<sst xmlns="http://schemas.openxmlformats.org/spreadsheetml/2006/main" count="353" uniqueCount="127">
  <si>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</si>
  <si>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</si>
  <si>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</si>
  <si>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</si>
  <si>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</si>
  <si>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</si>
  <si>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</si>
  <si>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</si>
  <si>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</si>
  <si>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</si>
  <si>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</si>
  <si>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</si>
  <si>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</si>
  <si>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</si>
  <si>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</si>
  <si>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</si>
  <si>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</si>
  <si>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</si>
  <si>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</si>
  <si>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</si>
  <si>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</si>
  <si>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</si>
  <si>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</si>
  <si>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</si>
  <si>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</si>
  <si>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</si>
  <si>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</si>
  <si>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</si>
  <si>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</si>
  <si>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</si>
  <si>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</si>
  <si>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</si>
  <si>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</si>
  <si>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</si>
  <si>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</si>
  <si>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</si>
  <si>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</si>
  <si>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</si>
  <si>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</si>
  <si>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</si>
  <si>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Сметанина</t>
  </si>
  <si>
    <t>каша молочная вязкая из пшена и риса</t>
  </si>
  <si>
    <t>чай с сахаром</t>
  </si>
  <si>
    <t>бутерброд с повидлом</t>
  </si>
  <si>
    <t>снежок</t>
  </si>
  <si>
    <t>89 спр</t>
  </si>
  <si>
    <t>ПР</t>
  </si>
  <si>
    <t>овощи натуральные (огурец)</t>
  </si>
  <si>
    <t>суп рисовый с мясом</t>
  </si>
  <si>
    <t>печень по-строгановски</t>
  </si>
  <si>
    <t>макароны отварные с маслом</t>
  </si>
  <si>
    <t>компот из смеси сухофруктов</t>
  </si>
  <si>
    <t>хлеб пшеничный</t>
  </si>
  <si>
    <t>хлеб ржаной</t>
  </si>
  <si>
    <t>138 спр</t>
  </si>
  <si>
    <t>ПТ</t>
  </si>
  <si>
    <t>запеканка творожная со сгущенным молоком</t>
  </si>
  <si>
    <t>какао с молоком</t>
  </si>
  <si>
    <t>бутерброд с сыром</t>
  </si>
  <si>
    <t>фрукт груша</t>
  </si>
  <si>
    <t>90 спр</t>
  </si>
  <si>
    <t>салат из свеклы отварной</t>
  </si>
  <si>
    <t>суп молочный с овощами</t>
  </si>
  <si>
    <t xml:space="preserve">котлета рыбная </t>
  </si>
  <si>
    <t>пюре картофельное</t>
  </si>
  <si>
    <t xml:space="preserve"> кисель плодово-ягодный</t>
  </si>
  <si>
    <t xml:space="preserve">хлеб ржаной </t>
  </si>
  <si>
    <t>383 спр</t>
  </si>
  <si>
    <t>каша жидкая молочная (рисовая)</t>
  </si>
  <si>
    <t>кофейный напиток</t>
  </si>
  <si>
    <t>бутерброд с маслом</t>
  </si>
  <si>
    <t>яйцо вареное</t>
  </si>
  <si>
    <t xml:space="preserve">хлеб пшеничный </t>
  </si>
  <si>
    <t>88 спр</t>
  </si>
  <si>
    <t>овощи натуральнын свежие (помидор)</t>
  </si>
  <si>
    <t>борщ</t>
  </si>
  <si>
    <t>котлета рубленая из птицы</t>
  </si>
  <si>
    <t>рагу из овощей</t>
  </si>
  <si>
    <t>компот из апельсинов</t>
  </si>
  <si>
    <t>фрукт яблоко</t>
  </si>
  <si>
    <t>омлет натуральный со сливочным маслом</t>
  </si>
  <si>
    <t>кондитерское изделие</t>
  </si>
  <si>
    <t xml:space="preserve">снежок </t>
  </si>
  <si>
    <t>щи из свежей капусты</t>
  </si>
  <si>
    <t>тефтели</t>
  </si>
  <si>
    <t>рис отварной</t>
  </si>
  <si>
    <t>сок</t>
  </si>
  <si>
    <t>салат из свежей моркови с сахаром</t>
  </si>
  <si>
    <t>макароны отврные с маслом</t>
  </si>
  <si>
    <t>котлета мясная</t>
  </si>
  <si>
    <t>чай с молоком</t>
  </si>
  <si>
    <t>булка домашняя</t>
  </si>
  <si>
    <t>спр</t>
  </si>
  <si>
    <t>салат из свежих огурцов и помидоров</t>
  </si>
  <si>
    <t>суп картофельный с рыбой</t>
  </si>
  <si>
    <t>рагу по домашнему</t>
  </si>
  <si>
    <t>кисель из кураги</t>
  </si>
  <si>
    <t>125 спр</t>
  </si>
  <si>
    <t>каша жидкая молочная (пшенная)</t>
  </si>
  <si>
    <t>йогурт</t>
  </si>
  <si>
    <t>овощи натуральные огурец</t>
  </si>
  <si>
    <t>суп гороховый</t>
  </si>
  <si>
    <t>гуляш из говядины</t>
  </si>
  <si>
    <t>каша рассыпчатая (гречневая)</t>
  </si>
  <si>
    <t>сок виноградный</t>
  </si>
  <si>
    <t>бутерброд с маслом 30/10</t>
  </si>
  <si>
    <t xml:space="preserve">салат из свежей капусты </t>
  </si>
  <si>
    <t>щи из свежей капусты с курой и сметаной</t>
  </si>
  <si>
    <t>котлета рыбная</t>
  </si>
  <si>
    <t>кисель плодово-ягодный</t>
  </si>
  <si>
    <t>ТГК № 3</t>
  </si>
  <si>
    <t>запеканка картофельная с субпродуктами</t>
  </si>
  <si>
    <t>кофейный напиток с молоком</t>
  </si>
  <si>
    <t>печенье бисквитное</t>
  </si>
  <si>
    <t>бутерброд с сыром 30/20</t>
  </si>
  <si>
    <t>салат из свежих помидор</t>
  </si>
  <si>
    <t>рагу из птицы</t>
  </si>
  <si>
    <t>компот из кураги</t>
  </si>
  <si>
    <t>фрукт апельсин</t>
  </si>
  <si>
    <t>омлет натуральный</t>
  </si>
  <si>
    <t>салат картофельный/винегрет</t>
  </si>
  <si>
    <t>суп молочный вермишелевый</t>
  </si>
  <si>
    <t>рыба тушеная с овощами</t>
  </si>
  <si>
    <t>напиток из плодов шиповника</t>
  </si>
  <si>
    <t>каша вязкая молочная пшеничная</t>
  </si>
  <si>
    <t>чай с лимоном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</si>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</sst>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7" sqref="E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6.08</v>
      </c>
      <c r="H6" s="40">
        <v>11.18</v>
      </c>
      <c r="I6" s="40">
        <v>33.479999999999997</v>
      </c>
      <c r="J6" s="40">
        <v>260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2.39</v>
      </c>
      <c r="H9" s="43">
        <v>0.9</v>
      </c>
      <c r="I9" s="43">
        <v>28</v>
      </c>
      <c r="J9" s="43">
        <v>129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200</v>
      </c>
      <c r="G11" s="43">
        <v>5.9</v>
      </c>
      <c r="H11" s="43">
        <v>2.5</v>
      </c>
      <c r="I11" s="43">
        <v>8.5</v>
      </c>
      <c r="J11" s="43">
        <v>87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14.9</v>
      </c>
      <c r="H13" s="19">
        <f t="shared" si="0"/>
        <v>14.58</v>
      </c>
      <c r="I13" s="19">
        <f t="shared" si="0"/>
        <v>79.449999999999989</v>
      </c>
      <c r="J13" s="19">
        <f t="shared" si="0"/>
        <v>516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7.2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5.6</v>
      </c>
      <c r="H15" s="43">
        <v>2.8</v>
      </c>
      <c r="I15" s="43">
        <v>11.5</v>
      </c>
      <c r="J15" s="43">
        <v>96.2</v>
      </c>
      <c r="K15" s="44" t="s">
        <v>54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13.26</v>
      </c>
      <c r="H16" s="43">
        <v>11.23</v>
      </c>
      <c r="I16" s="43">
        <v>3.52</v>
      </c>
      <c r="J16" s="43">
        <v>185</v>
      </c>
      <c r="K16" s="44">
        <v>255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155</v>
      </c>
      <c r="G17" s="43">
        <v>5.0999999999999996</v>
      </c>
      <c r="H17" s="43">
        <v>7.5</v>
      </c>
      <c r="I17" s="43">
        <v>28.5</v>
      </c>
      <c r="J17" s="43">
        <v>201.9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1.02</v>
      </c>
      <c r="H18" s="43">
        <v>0.3</v>
      </c>
      <c r="I18" s="43">
        <v>47.26</v>
      </c>
      <c r="J18" s="43">
        <v>196.38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45</v>
      </c>
      <c r="G19" s="43">
        <v>2.36</v>
      </c>
      <c r="H19" s="43">
        <v>0.3</v>
      </c>
      <c r="I19" s="43">
        <v>14.49</v>
      </c>
      <c r="J19" s="43">
        <v>70.14</v>
      </c>
      <c r="K19" s="44" t="s">
        <v>55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1.4</v>
      </c>
      <c r="H20" s="43">
        <v>0.3</v>
      </c>
      <c r="I20" s="43">
        <v>13.38</v>
      </c>
      <c r="J20" s="43">
        <v>66</v>
      </c>
      <c r="K20" s="44" t="s">
        <v>55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29.16</v>
      </c>
      <c r="H23" s="19">
        <f t="shared" si="2"/>
        <v>22.490000000000002</v>
      </c>
      <c r="I23" s="19">
        <f t="shared" si="2"/>
        <v>119.78999999999998</v>
      </c>
      <c r="J23" s="19">
        <f t="shared" si="2"/>
        <v>822.81999999999994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1500</v>
      </c>
      <c r="G24" s="32">
        <f t="shared" ref="G24:J24" si="4">G13+G23</f>
        <v>44.06</v>
      </c>
      <c r="H24" s="32">
        <f t="shared" si="4"/>
        <v>37.07</v>
      </c>
      <c r="I24" s="32">
        <f t="shared" si="4"/>
        <v>199.23999999999995</v>
      </c>
      <c r="J24" s="32">
        <f t="shared" si="4"/>
        <v>1338.82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170</v>
      </c>
      <c r="G25" s="40">
        <v>30.69</v>
      </c>
      <c r="H25" s="40">
        <v>23.22</v>
      </c>
      <c r="I25" s="40">
        <v>58.8</v>
      </c>
      <c r="J25" s="40">
        <v>378</v>
      </c>
      <c r="K25" s="41">
        <v>223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2.78</v>
      </c>
      <c r="H27" s="43">
        <v>0.67</v>
      </c>
      <c r="I27" s="43">
        <v>26</v>
      </c>
      <c r="J27" s="43">
        <v>125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50</v>
      </c>
      <c r="G28" s="43">
        <v>5.9</v>
      </c>
      <c r="H28" s="43">
        <v>7.6</v>
      </c>
      <c r="I28" s="43">
        <v>19.899999999999999</v>
      </c>
      <c r="J28" s="43">
        <v>177</v>
      </c>
      <c r="K28" s="44" t="s">
        <v>60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 t="s">
        <v>55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39.769999999999996</v>
      </c>
      <c r="H32" s="19">
        <f t="shared" ref="H32" si="7">SUM(H25:H31)</f>
        <v>31.790000000000003</v>
      </c>
      <c r="I32" s="19">
        <f t="shared" ref="I32" si="8">SUM(I25:I31)</f>
        <v>114.99999999999999</v>
      </c>
      <c r="J32" s="19">
        <f t="shared" ref="J32:L32" si="9">SUM(J25:J31)</f>
        <v>727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100</v>
      </c>
      <c r="G33" s="43">
        <v>1.4</v>
      </c>
      <c r="H33" s="43">
        <v>6</v>
      </c>
      <c r="I33" s="43">
        <v>8.1999999999999993</v>
      </c>
      <c r="J33" s="43">
        <v>92.8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4.92</v>
      </c>
      <c r="H34" s="43">
        <v>5.04</v>
      </c>
      <c r="I34" s="43">
        <v>14.97</v>
      </c>
      <c r="J34" s="43">
        <v>136.75</v>
      </c>
      <c r="K34" s="44">
        <v>123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95</v>
      </c>
      <c r="G35" s="43">
        <v>9.1999999999999993</v>
      </c>
      <c r="H35" s="43">
        <v>11.2</v>
      </c>
      <c r="I35" s="43">
        <v>11.1</v>
      </c>
      <c r="J35" s="43">
        <v>183</v>
      </c>
      <c r="K35" s="44">
        <v>234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155</v>
      </c>
      <c r="G36" s="43">
        <v>3.08</v>
      </c>
      <c r="H36" s="43">
        <v>2.33</v>
      </c>
      <c r="I36" s="43">
        <v>19.3</v>
      </c>
      <c r="J36" s="43">
        <v>109.73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</v>
      </c>
      <c r="H37" s="43">
        <v>0</v>
      </c>
      <c r="I37" s="43">
        <v>9.98</v>
      </c>
      <c r="J37" s="43">
        <v>125</v>
      </c>
      <c r="K37" s="44" t="s">
        <v>67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45</v>
      </c>
      <c r="G38" s="43">
        <v>2.36</v>
      </c>
      <c r="H38" s="43">
        <v>0.3</v>
      </c>
      <c r="I38" s="43">
        <v>14.49</v>
      </c>
      <c r="J38" s="43">
        <v>70.14</v>
      </c>
      <c r="K38" s="44" t="s">
        <v>55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66</v>
      </c>
      <c r="F39" s="43">
        <v>40</v>
      </c>
      <c r="G39" s="43">
        <v>1.4</v>
      </c>
      <c r="H39" s="43">
        <v>0.3</v>
      </c>
      <c r="I39" s="43">
        <v>13.38</v>
      </c>
      <c r="J39" s="43">
        <v>66</v>
      </c>
      <c r="K39" s="44" t="s">
        <v>55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22.36</v>
      </c>
      <c r="H42" s="19">
        <f t="shared" ref="H42" si="11">SUM(H33:H41)</f>
        <v>25.17</v>
      </c>
      <c r="I42" s="19">
        <f t="shared" ref="I42" si="12">SUM(I33:I41)</f>
        <v>91.42</v>
      </c>
      <c r="J42" s="19">
        <f t="shared" ref="J42:L42" si="13">SUM(J33:J41)</f>
        <v>783.42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1405</v>
      </c>
      <c r="G43" s="32">
        <f t="shared" ref="G43" si="14">G32+G42</f>
        <v>62.129999999999995</v>
      </c>
      <c r="H43" s="32">
        <f t="shared" ref="H43" si="15">H32+H42</f>
        <v>56.960000000000008</v>
      </c>
      <c r="I43" s="32">
        <f t="shared" ref="I43" si="16">I32+I42</f>
        <v>206.42</v>
      </c>
      <c r="J43" s="32">
        <f t="shared" ref="J43:L43" si="17">J32+J42</f>
        <v>1510.42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200</v>
      </c>
      <c r="G44" s="40">
        <v>5.0999999999999996</v>
      </c>
      <c r="H44" s="40">
        <v>10.199999999999999</v>
      </c>
      <c r="I44" s="40">
        <v>33.4</v>
      </c>
      <c r="J44" s="40">
        <v>251</v>
      </c>
      <c r="K44" s="41">
        <v>182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3.2</v>
      </c>
      <c r="H46" s="43">
        <v>2.68</v>
      </c>
      <c r="I46" s="43">
        <v>15.95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70</v>
      </c>
      <c r="F47" s="43">
        <v>50</v>
      </c>
      <c r="G47" s="43">
        <v>2.36</v>
      </c>
      <c r="H47" s="43">
        <v>9.15</v>
      </c>
      <c r="I47" s="43">
        <v>12.02</v>
      </c>
      <c r="J47" s="43">
        <v>153</v>
      </c>
      <c r="K47" s="44" t="s">
        <v>73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71</v>
      </c>
      <c r="F49" s="43">
        <v>40</v>
      </c>
      <c r="G49" s="43">
        <v>5.0199999999999996</v>
      </c>
      <c r="H49" s="43">
        <v>4.5999999999999996</v>
      </c>
      <c r="I49" s="43">
        <v>0.28000000000000003</v>
      </c>
      <c r="J49" s="43">
        <v>63</v>
      </c>
      <c r="K49" s="44">
        <v>209</v>
      </c>
      <c r="L49" s="43"/>
    </row>
    <row r="50" spans="1:12" ht="15" x14ac:dyDescent="0.25">
      <c r="A50" s="23"/>
      <c r="B50" s="15"/>
      <c r="C50" s="11"/>
      <c r="D50" s="6"/>
      <c r="E50" s="42" t="s">
        <v>72</v>
      </c>
      <c r="F50" s="43">
        <v>30</v>
      </c>
      <c r="G50" s="43">
        <v>2.36</v>
      </c>
      <c r="H50" s="43">
        <v>0.3</v>
      </c>
      <c r="I50" s="43">
        <v>14.49</v>
      </c>
      <c r="J50" s="43">
        <v>70.14</v>
      </c>
      <c r="K50" s="44" t="s">
        <v>46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18.04</v>
      </c>
      <c r="H51" s="19">
        <f t="shared" ref="H51" si="19">SUM(H44:H50)</f>
        <v>26.930000000000003</v>
      </c>
      <c r="I51" s="19">
        <f t="shared" ref="I51" si="20">SUM(I44:I50)</f>
        <v>76.139999999999986</v>
      </c>
      <c r="J51" s="19">
        <f t="shared" ref="J51:L51" si="21">SUM(J44:J50)</f>
        <v>637.74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0.6</v>
      </c>
      <c r="H52" s="43">
        <v>0.1</v>
      </c>
      <c r="I52" s="43">
        <v>2</v>
      </c>
      <c r="J52" s="43">
        <v>12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1.59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76</v>
      </c>
      <c r="F54" s="43">
        <v>95</v>
      </c>
      <c r="G54" s="43">
        <v>17.440000000000001</v>
      </c>
      <c r="H54" s="43">
        <v>12.57</v>
      </c>
      <c r="I54" s="43">
        <v>12.21</v>
      </c>
      <c r="J54" s="43">
        <v>215.5</v>
      </c>
      <c r="K54" s="44">
        <v>294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2.65</v>
      </c>
      <c r="H55" s="43">
        <v>16.48</v>
      </c>
      <c r="I55" s="43">
        <v>12.9</v>
      </c>
      <c r="J55" s="43">
        <v>228</v>
      </c>
      <c r="K55" s="44">
        <v>143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0.45</v>
      </c>
      <c r="H56" s="43">
        <v>0.1</v>
      </c>
      <c r="I56" s="43">
        <v>33.99</v>
      </c>
      <c r="J56" s="43">
        <v>141.19999999999999</v>
      </c>
      <c r="K56" s="44">
        <v>346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72</v>
      </c>
      <c r="F57" s="43">
        <v>45</v>
      </c>
      <c r="G57" s="43">
        <v>2.36</v>
      </c>
      <c r="H57" s="43">
        <v>0.3</v>
      </c>
      <c r="I57" s="43">
        <v>14.49</v>
      </c>
      <c r="J57" s="43">
        <v>70.14</v>
      </c>
      <c r="K57" s="44" t="s">
        <v>55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1.4</v>
      </c>
      <c r="H58" s="43">
        <v>0.3</v>
      </c>
      <c r="I58" s="43">
        <v>13.38</v>
      </c>
      <c r="J58" s="43">
        <v>66</v>
      </c>
      <c r="K58" s="44" t="s">
        <v>55</v>
      </c>
      <c r="L58" s="43"/>
    </row>
    <row r="59" spans="1:12" ht="15" x14ac:dyDescent="0.25">
      <c r="A59" s="23"/>
      <c r="B59" s="15"/>
      <c r="C59" s="11"/>
      <c r="D59" s="6"/>
      <c r="E59" s="42" t="s">
        <v>79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 t="s">
        <v>46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26.889999999999997</v>
      </c>
      <c r="H61" s="19">
        <f t="shared" ref="H61" si="23">SUM(H52:H60)</f>
        <v>35.099999999999994</v>
      </c>
      <c r="I61" s="19">
        <f t="shared" ref="I61" si="24">SUM(I52:I60)</f>
        <v>107.32999999999998</v>
      </c>
      <c r="J61" s="19">
        <f t="shared" ref="J61:L61" si="25">SUM(J52:J60)</f>
        <v>871.09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1460</v>
      </c>
      <c r="G62" s="32">
        <f t="shared" ref="G62" si="26">G51+G61</f>
        <v>44.929999999999993</v>
      </c>
      <c r="H62" s="32">
        <f t="shared" ref="H62" si="27">H51+H61</f>
        <v>62.03</v>
      </c>
      <c r="I62" s="32">
        <f t="shared" ref="I62" si="28">I51+I61</f>
        <v>183.46999999999997</v>
      </c>
      <c r="J62" s="32">
        <f t="shared" ref="J62:L62" si="29">J51+J61</f>
        <v>1508.83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155</v>
      </c>
      <c r="G63" s="40">
        <v>15</v>
      </c>
      <c r="H63" s="40">
        <v>28</v>
      </c>
      <c r="I63" s="40">
        <v>3.06</v>
      </c>
      <c r="J63" s="40">
        <v>320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 t="s">
        <v>81</v>
      </c>
      <c r="F64" s="43">
        <v>35</v>
      </c>
      <c r="G64" s="43">
        <v>7.8</v>
      </c>
      <c r="H64" s="43">
        <v>21</v>
      </c>
      <c r="I64" s="43">
        <v>41</v>
      </c>
      <c r="J64" s="43">
        <v>178.4</v>
      </c>
      <c r="K64" s="44" t="s">
        <v>46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2.78</v>
      </c>
      <c r="H65" s="43">
        <v>0.67</v>
      </c>
      <c r="I65" s="43">
        <v>26</v>
      </c>
      <c r="J65" s="43">
        <v>125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2.39</v>
      </c>
      <c r="H66" s="43">
        <v>0.9</v>
      </c>
      <c r="I66" s="43">
        <v>28</v>
      </c>
      <c r="J66" s="43">
        <v>129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82</v>
      </c>
      <c r="F68" s="43">
        <v>200</v>
      </c>
      <c r="G68" s="43">
        <v>6.4</v>
      </c>
      <c r="H68" s="43">
        <v>5</v>
      </c>
      <c r="I68" s="43">
        <v>22</v>
      </c>
      <c r="J68" s="43">
        <v>128</v>
      </c>
      <c r="K68" s="44" t="s">
        <v>46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34.370000000000005</v>
      </c>
      <c r="H70" s="19">
        <f t="shared" ref="H70" si="31">SUM(H63:H69)</f>
        <v>55.57</v>
      </c>
      <c r="I70" s="19">
        <f t="shared" ref="I70" si="32">SUM(I63:I69)</f>
        <v>120.06</v>
      </c>
      <c r="J70" s="19">
        <f t="shared" ref="J70:L70" si="33">SUM(J63:J69)</f>
        <v>880.4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100</v>
      </c>
      <c r="G71" s="43">
        <v>1.2</v>
      </c>
      <c r="H71" s="43">
        <v>0.09</v>
      </c>
      <c r="I71" s="43">
        <v>11.47</v>
      </c>
      <c r="J71" s="43">
        <v>81.7</v>
      </c>
      <c r="K71" s="44">
        <v>62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250</v>
      </c>
      <c r="G72" s="43">
        <v>1.75</v>
      </c>
      <c r="H72" s="43">
        <v>4.88</v>
      </c>
      <c r="I72" s="43">
        <v>5.9</v>
      </c>
      <c r="J72" s="43">
        <v>80</v>
      </c>
      <c r="K72" s="44">
        <v>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84</v>
      </c>
      <c r="F73" s="43">
        <v>110</v>
      </c>
      <c r="G73" s="43">
        <v>7.83</v>
      </c>
      <c r="H73" s="43">
        <v>8.75</v>
      </c>
      <c r="I73" s="43">
        <v>10.25</v>
      </c>
      <c r="J73" s="43">
        <v>157</v>
      </c>
      <c r="K73" s="44">
        <v>278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85</v>
      </c>
      <c r="F74" s="43">
        <v>155</v>
      </c>
      <c r="G74" s="43">
        <v>3.8</v>
      </c>
      <c r="H74" s="43">
        <v>6.1</v>
      </c>
      <c r="I74" s="43">
        <v>38.6</v>
      </c>
      <c r="J74" s="43">
        <v>210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1</v>
      </c>
      <c r="H75" s="43">
        <v>0</v>
      </c>
      <c r="I75" s="43">
        <v>20.2</v>
      </c>
      <c r="J75" s="43">
        <v>84.8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45</v>
      </c>
      <c r="G76" s="43">
        <v>2.36</v>
      </c>
      <c r="H76" s="43">
        <v>0.3</v>
      </c>
      <c r="I76" s="43">
        <v>14.49</v>
      </c>
      <c r="J76" s="43">
        <v>70.14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1.4</v>
      </c>
      <c r="H77" s="43">
        <v>0.3</v>
      </c>
      <c r="I77" s="43">
        <v>13.38</v>
      </c>
      <c r="J77" s="43">
        <v>66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19.34</v>
      </c>
      <c r="H80" s="19">
        <f t="shared" ref="H80" si="35">SUM(H71:H79)</f>
        <v>20.420000000000002</v>
      </c>
      <c r="I80" s="19">
        <f t="shared" ref="I80" si="36">SUM(I71:I79)</f>
        <v>114.28999999999999</v>
      </c>
      <c r="J80" s="19">
        <f t="shared" ref="J80:L80" si="37">SUM(J71:J79)</f>
        <v>749.64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1540</v>
      </c>
      <c r="G81" s="32">
        <f t="shared" ref="G81" si="38">G70+G80</f>
        <v>53.710000000000008</v>
      </c>
      <c r="H81" s="32">
        <f t="shared" ref="H81" si="39">H70+H80</f>
        <v>75.990000000000009</v>
      </c>
      <c r="I81" s="32">
        <f t="shared" ref="I81" si="40">I70+I80</f>
        <v>234.35</v>
      </c>
      <c r="J81" s="32">
        <f t="shared" ref="J81:L81" si="41">J70+J80</f>
        <v>1630.04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155</v>
      </c>
      <c r="G82" s="40">
        <v>5.7</v>
      </c>
      <c r="H82" s="40">
        <v>6.07</v>
      </c>
      <c r="I82" s="40">
        <v>31.98</v>
      </c>
      <c r="J82" s="40">
        <v>205</v>
      </c>
      <c r="K82" s="41">
        <v>203</v>
      </c>
      <c r="L82" s="40"/>
    </row>
    <row r="83" spans="1:12" ht="15" x14ac:dyDescent="0.25">
      <c r="A83" s="23"/>
      <c r="B83" s="15"/>
      <c r="C83" s="11"/>
      <c r="D83" s="6"/>
      <c r="E83" s="42" t="s">
        <v>89</v>
      </c>
      <c r="F83" s="43">
        <v>95</v>
      </c>
      <c r="G83" s="43">
        <v>10.5</v>
      </c>
      <c r="H83" s="43">
        <v>8.4</v>
      </c>
      <c r="I83" s="43">
        <v>11.3</v>
      </c>
      <c r="J83" s="43">
        <v>196.8</v>
      </c>
      <c r="K83" s="44">
        <v>268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91</v>
      </c>
      <c r="F85" s="43">
        <v>60</v>
      </c>
      <c r="G85" s="43">
        <v>4.37</v>
      </c>
      <c r="H85" s="43">
        <v>7.07</v>
      </c>
      <c r="I85" s="43">
        <v>36.799999999999997</v>
      </c>
      <c r="J85" s="43">
        <v>228</v>
      </c>
      <c r="K85" s="44" t="s">
        <v>92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72</v>
      </c>
      <c r="F87" s="43">
        <v>30</v>
      </c>
      <c r="G87" s="43">
        <v>2.36</v>
      </c>
      <c r="H87" s="43">
        <v>0.3</v>
      </c>
      <c r="I87" s="43">
        <v>14.49</v>
      </c>
      <c r="J87" s="43">
        <v>70.14</v>
      </c>
      <c r="K87" s="44" t="s">
        <v>46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24.43</v>
      </c>
      <c r="H89" s="19">
        <f t="shared" ref="H89" si="43">SUM(H82:H88)</f>
        <v>23.140000000000004</v>
      </c>
      <c r="I89" s="19">
        <f t="shared" ref="I89" si="44">SUM(I82:I88)</f>
        <v>110.46999999999998</v>
      </c>
      <c r="J89" s="19">
        <f t="shared" ref="J89:L89" si="45">SUM(J82:J88)</f>
        <v>780.93999999999994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100</v>
      </c>
      <c r="G90" s="43">
        <v>0.9</v>
      </c>
      <c r="H90" s="43">
        <v>6.06</v>
      </c>
      <c r="I90" s="43">
        <v>3.04</v>
      </c>
      <c r="J90" s="43">
        <v>70.599999999999994</v>
      </c>
      <c r="K90" s="44">
        <v>24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94</v>
      </c>
      <c r="F91" s="43">
        <v>250</v>
      </c>
      <c r="G91" s="43">
        <v>6.7</v>
      </c>
      <c r="H91" s="43">
        <v>2.8</v>
      </c>
      <c r="I91" s="43">
        <v>18.100000000000001</v>
      </c>
      <c r="J91" s="43">
        <v>141.80000000000001</v>
      </c>
      <c r="K91" s="44" t="s">
        <v>97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175</v>
      </c>
      <c r="G92" s="43">
        <v>16.2</v>
      </c>
      <c r="H92" s="43">
        <v>18.09</v>
      </c>
      <c r="I92" s="43">
        <v>19.59</v>
      </c>
      <c r="J92" s="43">
        <v>295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96</v>
      </c>
      <c r="F94" s="43">
        <v>200</v>
      </c>
      <c r="G94" s="43">
        <v>0.5</v>
      </c>
      <c r="H94" s="43">
        <v>0</v>
      </c>
      <c r="I94" s="43">
        <v>37.700000000000003</v>
      </c>
      <c r="J94" s="43">
        <v>154.6</v>
      </c>
      <c r="K94" s="44">
        <v>355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45</v>
      </c>
      <c r="G95" s="43">
        <v>2.36</v>
      </c>
      <c r="H95" s="43">
        <v>0.3</v>
      </c>
      <c r="I95" s="43">
        <v>14.49</v>
      </c>
      <c r="J95" s="43">
        <v>70.14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1.4</v>
      </c>
      <c r="H96" s="43">
        <v>0.3</v>
      </c>
      <c r="I96" s="43">
        <v>13.38</v>
      </c>
      <c r="J96" s="43">
        <v>66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28.06</v>
      </c>
      <c r="H99" s="19">
        <f t="shared" ref="H99" si="47">SUM(H90:H98)</f>
        <v>27.55</v>
      </c>
      <c r="I99" s="19">
        <f t="shared" ref="I99" si="48">SUM(I90:I98)</f>
        <v>106.3</v>
      </c>
      <c r="J99" s="19">
        <f t="shared" ref="J99:L99" si="49">SUM(J90:J98)</f>
        <v>798.14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1350</v>
      </c>
      <c r="G100" s="32">
        <f t="shared" ref="G100" si="50">G89+G99</f>
        <v>52.489999999999995</v>
      </c>
      <c r="H100" s="32">
        <f t="shared" ref="H100" si="51">H89+H99</f>
        <v>50.690000000000005</v>
      </c>
      <c r="I100" s="32">
        <f t="shared" ref="I100" si="52">I89+I99</f>
        <v>216.76999999999998</v>
      </c>
      <c r="J100" s="32">
        <f t="shared" ref="J100:L100" si="53">J89+J99</f>
        <v>1579.08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200</v>
      </c>
      <c r="G101" s="40">
        <v>7.51</v>
      </c>
      <c r="H101" s="40">
        <v>11.72</v>
      </c>
      <c r="I101" s="40">
        <v>37.049999999999997</v>
      </c>
      <c r="J101" s="40">
        <v>285</v>
      </c>
      <c r="K101" s="41">
        <v>182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50</v>
      </c>
      <c r="G104" s="43">
        <v>5.9</v>
      </c>
      <c r="H104" s="43">
        <v>7.6</v>
      </c>
      <c r="I104" s="43">
        <v>19.899999999999999</v>
      </c>
      <c r="J104" s="43">
        <v>177</v>
      </c>
      <c r="K104" s="44" t="s">
        <v>60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99</v>
      </c>
      <c r="F106" s="43">
        <v>200</v>
      </c>
      <c r="G106" s="43">
        <v>0.59</v>
      </c>
      <c r="H106" s="43">
        <v>2.5</v>
      </c>
      <c r="I106" s="43">
        <v>8.5</v>
      </c>
      <c r="J106" s="43">
        <v>87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14.53</v>
      </c>
      <c r="H108" s="19">
        <f t="shared" si="54"/>
        <v>21.82</v>
      </c>
      <c r="I108" s="19">
        <f t="shared" si="54"/>
        <v>74.919999999999987</v>
      </c>
      <c r="J108" s="19">
        <f t="shared" si="54"/>
        <v>589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7.2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7.5</v>
      </c>
      <c r="H110" s="43">
        <v>3.25</v>
      </c>
      <c r="I110" s="43">
        <v>17.25</v>
      </c>
      <c r="J110" s="43">
        <v>128.25</v>
      </c>
      <c r="K110" s="44">
        <v>119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100</v>
      </c>
      <c r="G111" s="43">
        <v>14.55</v>
      </c>
      <c r="H111" s="43">
        <v>16.79</v>
      </c>
      <c r="I111" s="43">
        <v>2.89</v>
      </c>
      <c r="J111" s="43">
        <v>221</v>
      </c>
      <c r="K111" s="44">
        <v>260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103</v>
      </c>
      <c r="F112" s="43">
        <v>150</v>
      </c>
      <c r="G112" s="43">
        <v>8.6999999999999993</v>
      </c>
      <c r="H112" s="43">
        <v>6.6</v>
      </c>
      <c r="I112" s="43">
        <v>43</v>
      </c>
      <c r="J112" s="43">
        <v>231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0.6</v>
      </c>
      <c r="H113" s="43">
        <v>0.4</v>
      </c>
      <c r="I113" s="43">
        <v>32.6</v>
      </c>
      <c r="J113" s="43">
        <v>136.4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45</v>
      </c>
      <c r="G114" s="43">
        <v>2.36</v>
      </c>
      <c r="H114" s="43">
        <v>0.3</v>
      </c>
      <c r="I114" s="43">
        <v>14.49</v>
      </c>
      <c r="J114" s="43">
        <v>70.14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66</v>
      </c>
      <c r="F115" s="43">
        <v>40</v>
      </c>
      <c r="G115" s="43">
        <v>1.4</v>
      </c>
      <c r="H115" s="43">
        <v>0.3</v>
      </c>
      <c r="I115" s="43">
        <v>13.38</v>
      </c>
      <c r="J115" s="43">
        <v>66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 t="s">
        <v>59</v>
      </c>
      <c r="F116" s="43">
        <v>100</v>
      </c>
      <c r="G116" s="43">
        <v>0.4</v>
      </c>
      <c r="H116" s="43">
        <v>0.3</v>
      </c>
      <c r="I116" s="43">
        <v>10.3</v>
      </c>
      <c r="J116" s="43">
        <v>47</v>
      </c>
      <c r="K116" s="44" t="s">
        <v>55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945</v>
      </c>
      <c r="G118" s="19">
        <f t="shared" ref="G118:J118" si="56">SUM(G109:G117)</f>
        <v>35.93</v>
      </c>
      <c r="H118" s="19">
        <f t="shared" si="56"/>
        <v>27.999999999999996</v>
      </c>
      <c r="I118" s="19">
        <f t="shared" si="56"/>
        <v>135.04999999999998</v>
      </c>
      <c r="J118" s="19">
        <f t="shared" si="56"/>
        <v>906.99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1595</v>
      </c>
      <c r="G119" s="32">
        <f t="shared" ref="G119" si="58">G108+G118</f>
        <v>50.46</v>
      </c>
      <c r="H119" s="32">
        <f t="shared" ref="H119" si="59">H108+H118</f>
        <v>49.819999999999993</v>
      </c>
      <c r="I119" s="32">
        <f t="shared" ref="I119" si="60">I108+I118</f>
        <v>209.96999999999997</v>
      </c>
      <c r="J119" s="32">
        <f t="shared" ref="J119:L119" si="61">J108+J118</f>
        <v>1495.99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170</v>
      </c>
      <c r="G120" s="40">
        <v>30.69</v>
      </c>
      <c r="H120" s="40">
        <v>23.22</v>
      </c>
      <c r="I120" s="40">
        <v>58.8</v>
      </c>
      <c r="J120" s="40">
        <v>378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2.78</v>
      </c>
      <c r="H122" s="43">
        <v>0.67</v>
      </c>
      <c r="I122" s="43">
        <v>26</v>
      </c>
      <c r="J122" s="43">
        <v>125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105</v>
      </c>
      <c r="F123" s="43">
        <v>40</v>
      </c>
      <c r="G123" s="43">
        <v>2.36</v>
      </c>
      <c r="H123" s="43">
        <v>9.15</v>
      </c>
      <c r="I123" s="43">
        <v>15.02</v>
      </c>
      <c r="J123" s="43">
        <v>153</v>
      </c>
      <c r="K123" s="44" t="s">
        <v>73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55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36.229999999999997</v>
      </c>
      <c r="H127" s="19">
        <f t="shared" si="62"/>
        <v>33.44</v>
      </c>
      <c r="I127" s="19">
        <f t="shared" si="62"/>
        <v>109.61999999999999</v>
      </c>
      <c r="J127" s="19">
        <f t="shared" si="62"/>
        <v>703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100</v>
      </c>
      <c r="G128" s="43">
        <v>1.33</v>
      </c>
      <c r="H128" s="43">
        <v>6.08</v>
      </c>
      <c r="I128" s="43">
        <v>8.59</v>
      </c>
      <c r="J128" s="43">
        <v>94.12</v>
      </c>
      <c r="K128" s="44">
        <v>45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250</v>
      </c>
      <c r="G129" s="43">
        <v>6.8</v>
      </c>
      <c r="H129" s="43">
        <v>10.1</v>
      </c>
      <c r="I129" s="43">
        <v>5.2</v>
      </c>
      <c r="J129" s="43">
        <v>144</v>
      </c>
      <c r="K129" s="44" t="s">
        <v>110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95</v>
      </c>
      <c r="G130" s="43">
        <v>9.1999999999999993</v>
      </c>
      <c r="H130" s="43">
        <v>11.2</v>
      </c>
      <c r="I130" s="43">
        <v>11.1</v>
      </c>
      <c r="J130" s="43">
        <v>183</v>
      </c>
      <c r="K130" s="44">
        <v>234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155</v>
      </c>
      <c r="G131" s="43">
        <v>3.08</v>
      </c>
      <c r="H131" s="43">
        <v>2.33</v>
      </c>
      <c r="I131" s="43">
        <v>19.13</v>
      </c>
      <c r="J131" s="43">
        <v>164.7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109</v>
      </c>
      <c r="F132" s="43">
        <v>200</v>
      </c>
      <c r="G132" s="43">
        <v>0</v>
      </c>
      <c r="H132" s="43">
        <v>0</v>
      </c>
      <c r="I132" s="43">
        <v>9.98</v>
      </c>
      <c r="J132" s="43">
        <v>125</v>
      </c>
      <c r="K132" s="44" t="s">
        <v>67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45</v>
      </c>
      <c r="G133" s="43">
        <v>2.36</v>
      </c>
      <c r="H133" s="43">
        <v>0.3</v>
      </c>
      <c r="I133" s="43">
        <v>14.49</v>
      </c>
      <c r="J133" s="43">
        <v>70.14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1.4</v>
      </c>
      <c r="H134" s="43">
        <v>0.3</v>
      </c>
      <c r="I134" s="43">
        <v>13.38</v>
      </c>
      <c r="J134" s="43">
        <v>66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24.169999999999995</v>
      </c>
      <c r="H137" s="19">
        <f t="shared" si="64"/>
        <v>30.310000000000002</v>
      </c>
      <c r="I137" s="19">
        <f t="shared" si="64"/>
        <v>81.86999999999999</v>
      </c>
      <c r="J137" s="19">
        <f t="shared" si="64"/>
        <v>846.95999999999992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1395</v>
      </c>
      <c r="G138" s="32">
        <f t="shared" ref="G138" si="66">G127+G137</f>
        <v>60.399999999999991</v>
      </c>
      <c r="H138" s="32">
        <f t="shared" ref="H138" si="67">H127+H137</f>
        <v>63.75</v>
      </c>
      <c r="I138" s="32">
        <f t="shared" ref="I138" si="68">I127+I137</f>
        <v>191.48999999999998</v>
      </c>
      <c r="J138" s="32">
        <f t="shared" ref="J138:L138" si="69">J127+J137</f>
        <v>1549.96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175</v>
      </c>
      <c r="G139" s="40">
        <v>18.45</v>
      </c>
      <c r="H139" s="40">
        <v>14.9</v>
      </c>
      <c r="I139" s="40">
        <v>22.75</v>
      </c>
      <c r="J139" s="40">
        <v>308</v>
      </c>
      <c r="K139" s="41">
        <v>284</v>
      </c>
      <c r="L139" s="40"/>
    </row>
    <row r="140" spans="1:12" ht="15" x14ac:dyDescent="0.25">
      <c r="A140" s="23"/>
      <c r="B140" s="15"/>
      <c r="C140" s="11"/>
      <c r="D140" s="6"/>
      <c r="E140" s="42" t="s">
        <v>113</v>
      </c>
      <c r="F140" s="43">
        <v>40</v>
      </c>
      <c r="G140" s="43">
        <v>8</v>
      </c>
      <c r="H140" s="43">
        <v>20</v>
      </c>
      <c r="I140" s="43">
        <v>38</v>
      </c>
      <c r="J140" s="43">
        <v>70</v>
      </c>
      <c r="K140" s="44" t="s">
        <v>46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112</v>
      </c>
      <c r="F141" s="43">
        <v>200</v>
      </c>
      <c r="G141" s="43">
        <v>3.2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114</v>
      </c>
      <c r="F142" s="43">
        <v>50</v>
      </c>
      <c r="G142" s="43">
        <v>5.9</v>
      </c>
      <c r="H142" s="43">
        <v>7.6</v>
      </c>
      <c r="I142" s="43">
        <v>19.899999999999999</v>
      </c>
      <c r="J142" s="43">
        <v>177</v>
      </c>
      <c r="K142" s="44" t="s">
        <v>60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72</v>
      </c>
      <c r="F144" s="43">
        <v>45</v>
      </c>
      <c r="G144" s="43">
        <v>2.36</v>
      </c>
      <c r="H144" s="43">
        <v>0.3</v>
      </c>
      <c r="I144" s="43">
        <v>14.49</v>
      </c>
      <c r="J144" s="43">
        <v>70.14</v>
      </c>
      <c r="K144" s="44" t="s">
        <v>46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37.909999999999997</v>
      </c>
      <c r="H146" s="19">
        <f t="shared" si="70"/>
        <v>45.48</v>
      </c>
      <c r="I146" s="19">
        <f t="shared" si="70"/>
        <v>111.08999999999999</v>
      </c>
      <c r="J146" s="19">
        <f t="shared" si="70"/>
        <v>725.74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100</v>
      </c>
      <c r="G147" s="43">
        <v>1.1100000000000001</v>
      </c>
      <c r="H147" s="43">
        <v>6.18</v>
      </c>
      <c r="I147" s="43">
        <v>4.62</v>
      </c>
      <c r="J147" s="43">
        <v>78.56</v>
      </c>
      <c r="K147" s="44">
        <v>23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1.83</v>
      </c>
      <c r="H148" s="43">
        <v>4.9000000000000004</v>
      </c>
      <c r="I148" s="43">
        <v>11.75</v>
      </c>
      <c r="J148" s="43">
        <v>91.25</v>
      </c>
      <c r="K148" s="44">
        <v>81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116</v>
      </c>
      <c r="F149" s="43">
        <v>175</v>
      </c>
      <c r="G149" s="43">
        <v>12.81</v>
      </c>
      <c r="H149" s="43">
        <v>10.65</v>
      </c>
      <c r="I149" s="43">
        <v>15.2</v>
      </c>
      <c r="J149" s="43">
        <v>208</v>
      </c>
      <c r="K149" s="44">
        <v>289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0.78</v>
      </c>
      <c r="H151" s="43">
        <v>0.05</v>
      </c>
      <c r="I151" s="43">
        <v>27.63</v>
      </c>
      <c r="J151" s="43">
        <v>166</v>
      </c>
      <c r="K151" s="44">
        <v>348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45</v>
      </c>
      <c r="G152" s="43">
        <v>2.36</v>
      </c>
      <c r="H152" s="43">
        <v>0.3</v>
      </c>
      <c r="I152" s="43">
        <v>14.49</v>
      </c>
      <c r="J152" s="43">
        <v>70.14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1.4</v>
      </c>
      <c r="H153" s="43">
        <v>0.3</v>
      </c>
      <c r="I153" s="43">
        <v>13.38</v>
      </c>
      <c r="J153" s="43">
        <v>66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 t="s">
        <v>118</v>
      </c>
      <c r="F154" s="43">
        <v>100</v>
      </c>
      <c r="G154" s="43">
        <v>0.9</v>
      </c>
      <c r="H154" s="43">
        <v>0.2</v>
      </c>
      <c r="I154" s="43">
        <v>23.1</v>
      </c>
      <c r="J154" s="43">
        <v>103</v>
      </c>
      <c r="K154" s="44" t="s">
        <v>55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21.189999999999998</v>
      </c>
      <c r="H156" s="19">
        <f t="shared" si="72"/>
        <v>22.580000000000002</v>
      </c>
      <c r="I156" s="19">
        <f t="shared" si="72"/>
        <v>110.16999999999999</v>
      </c>
      <c r="J156" s="19">
        <f t="shared" si="72"/>
        <v>782.94999999999993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1420</v>
      </c>
      <c r="G157" s="32">
        <f t="shared" ref="G157" si="74">G146+G156</f>
        <v>59.099999999999994</v>
      </c>
      <c r="H157" s="32">
        <f t="shared" ref="H157" si="75">H146+H156</f>
        <v>68.06</v>
      </c>
      <c r="I157" s="32">
        <f t="shared" ref="I157" si="76">I146+I156</f>
        <v>221.26</v>
      </c>
      <c r="J157" s="32">
        <f t="shared" ref="J157:L157" si="77">J146+J156</f>
        <v>1508.69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155</v>
      </c>
      <c r="G158" s="40">
        <v>15</v>
      </c>
      <c r="H158" s="40">
        <v>28</v>
      </c>
      <c r="I158" s="40">
        <v>3.06</v>
      </c>
      <c r="J158" s="40">
        <v>320</v>
      </c>
      <c r="K158" s="41">
        <v>210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2.78</v>
      </c>
      <c r="H160" s="43">
        <v>0.67</v>
      </c>
      <c r="I160" s="43">
        <v>26</v>
      </c>
      <c r="J160" s="43">
        <v>125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2.39</v>
      </c>
      <c r="H161" s="43">
        <v>0.9</v>
      </c>
      <c r="I161" s="43">
        <v>28</v>
      </c>
      <c r="J161" s="43">
        <v>129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200</v>
      </c>
      <c r="G163" s="43">
        <v>6.4</v>
      </c>
      <c r="H163" s="43">
        <v>5</v>
      </c>
      <c r="I163" s="43">
        <v>22</v>
      </c>
      <c r="J163" s="43">
        <v>128</v>
      </c>
      <c r="K163" s="44" t="s">
        <v>46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26.57</v>
      </c>
      <c r="H165" s="19">
        <f t="shared" si="78"/>
        <v>34.57</v>
      </c>
      <c r="I165" s="19">
        <f t="shared" si="78"/>
        <v>79.06</v>
      </c>
      <c r="J165" s="19">
        <f t="shared" si="78"/>
        <v>702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120</v>
      </c>
      <c r="F166" s="43">
        <v>100</v>
      </c>
      <c r="G166" s="43">
        <v>1.75</v>
      </c>
      <c r="H166" s="43">
        <v>6.18</v>
      </c>
      <c r="I166" s="43">
        <v>0.8</v>
      </c>
      <c r="J166" s="43">
        <v>99.5</v>
      </c>
      <c r="K166" s="44">
        <v>42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121</v>
      </c>
      <c r="F167" s="43">
        <v>250</v>
      </c>
      <c r="G167" s="43">
        <v>5.47</v>
      </c>
      <c r="H167" s="43">
        <v>4.74</v>
      </c>
      <c r="I167" s="43">
        <v>17.95</v>
      </c>
      <c r="J167" s="43">
        <v>150</v>
      </c>
      <c r="K167" s="44">
        <v>120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>
        <v>100</v>
      </c>
      <c r="G168" s="43">
        <v>17.12</v>
      </c>
      <c r="H168" s="43">
        <v>8.2200000000000006</v>
      </c>
      <c r="I168" s="43">
        <v>0.92</v>
      </c>
      <c r="J168" s="43">
        <v>123</v>
      </c>
      <c r="K168" s="44">
        <v>229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155</v>
      </c>
      <c r="G169" s="43">
        <v>3.08</v>
      </c>
      <c r="H169" s="43">
        <v>2.33</v>
      </c>
      <c r="I169" s="43">
        <v>19.13</v>
      </c>
      <c r="J169" s="43">
        <v>164.7</v>
      </c>
      <c r="K169" s="44">
        <v>312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123</v>
      </c>
      <c r="F170" s="43">
        <v>200</v>
      </c>
      <c r="G170" s="43">
        <v>0.67</v>
      </c>
      <c r="H170" s="43">
        <v>0.27</v>
      </c>
      <c r="I170" s="43">
        <v>20.76</v>
      </c>
      <c r="J170" s="43">
        <v>88.2</v>
      </c>
      <c r="K170" s="44">
        <v>388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45</v>
      </c>
      <c r="G171" s="43">
        <v>2.36</v>
      </c>
      <c r="H171" s="43">
        <v>0.3</v>
      </c>
      <c r="I171" s="43">
        <v>14.49</v>
      </c>
      <c r="J171" s="43">
        <v>70.14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1.4</v>
      </c>
      <c r="H172" s="43">
        <v>0.3</v>
      </c>
      <c r="I172" s="43">
        <v>13.38</v>
      </c>
      <c r="J172" s="43">
        <v>66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 t="s">
        <v>59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47</v>
      </c>
      <c r="K173" s="44" t="s">
        <v>55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990</v>
      </c>
      <c r="G175" s="19">
        <f t="shared" ref="G175:J175" si="80">SUM(G166:G174)</f>
        <v>32.25</v>
      </c>
      <c r="H175" s="19">
        <f t="shared" si="80"/>
        <v>22.74</v>
      </c>
      <c r="I175" s="19">
        <f t="shared" si="80"/>
        <v>97.22999999999999</v>
      </c>
      <c r="J175" s="19">
        <f t="shared" si="80"/>
        <v>808.54000000000008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1595</v>
      </c>
      <c r="G176" s="32">
        <f t="shared" ref="G176" si="82">G165+G175</f>
        <v>58.82</v>
      </c>
      <c r="H176" s="32">
        <f t="shared" ref="H176" si="83">H165+H175</f>
        <v>57.31</v>
      </c>
      <c r="I176" s="32">
        <f t="shared" ref="I176" si="84">I165+I175</f>
        <v>176.29</v>
      </c>
      <c r="J176" s="32">
        <f t="shared" ref="J176:L176" si="85">J165+J175</f>
        <v>1510.54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124</v>
      </c>
      <c r="F177" s="40">
        <v>200</v>
      </c>
      <c r="G177" s="40">
        <v>8.64</v>
      </c>
      <c r="H177" s="40">
        <v>11.07</v>
      </c>
      <c r="I177" s="40">
        <v>44.32</v>
      </c>
      <c r="J177" s="40">
        <v>312</v>
      </c>
      <c r="K177" s="41">
        <v>173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125</v>
      </c>
      <c r="F179" s="43">
        <v>200</v>
      </c>
      <c r="G179" s="43">
        <v>0.53</v>
      </c>
      <c r="H179" s="43">
        <v>0</v>
      </c>
      <c r="I179" s="43">
        <v>9.8699999999999992</v>
      </c>
      <c r="J179" s="43">
        <v>62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91</v>
      </c>
      <c r="F180" s="43">
        <v>60</v>
      </c>
      <c r="G180" s="43">
        <v>4.37</v>
      </c>
      <c r="H180" s="43">
        <v>7.07</v>
      </c>
      <c r="I180" s="43">
        <v>36.799999999999997</v>
      </c>
      <c r="J180" s="43">
        <v>228</v>
      </c>
      <c r="K180" s="44" t="s">
        <v>92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126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55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13.94</v>
      </c>
      <c r="H184" s="19">
        <f t="shared" si="86"/>
        <v>18.54</v>
      </c>
      <c r="I184" s="19">
        <f t="shared" si="86"/>
        <v>100.78999999999999</v>
      </c>
      <c r="J184" s="19">
        <f t="shared" si="86"/>
        <v>649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100</v>
      </c>
      <c r="G185" s="43">
        <v>1.4</v>
      </c>
      <c r="H185" s="43">
        <v>6</v>
      </c>
      <c r="I185" s="43">
        <v>8.1999999999999993</v>
      </c>
      <c r="J185" s="43">
        <v>92.8</v>
      </c>
      <c r="K185" s="44">
        <v>52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250</v>
      </c>
      <c r="G186" s="43">
        <v>6.7</v>
      </c>
      <c r="H186" s="43">
        <v>2.8</v>
      </c>
      <c r="I186" s="43">
        <v>18.100000000000001</v>
      </c>
      <c r="J186" s="43">
        <v>141.80000000000001</v>
      </c>
      <c r="K186" s="44" t="s">
        <v>97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95</v>
      </c>
      <c r="G187" s="43">
        <v>10.5</v>
      </c>
      <c r="H187" s="43">
        <v>8.4</v>
      </c>
      <c r="I187" s="43">
        <v>11.3</v>
      </c>
      <c r="J187" s="43">
        <v>196.8</v>
      </c>
      <c r="K187" s="44">
        <v>268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2.65</v>
      </c>
      <c r="H188" s="43">
        <v>16.48</v>
      </c>
      <c r="I188" s="43">
        <v>12.9</v>
      </c>
      <c r="J188" s="43">
        <v>228</v>
      </c>
      <c r="K188" s="44">
        <v>143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0.39</v>
      </c>
      <c r="H189" s="43">
        <v>0.1</v>
      </c>
      <c r="I189" s="43">
        <v>30.1</v>
      </c>
      <c r="J189" s="43">
        <v>140.80000000000001</v>
      </c>
      <c r="K189" s="44">
        <v>356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45</v>
      </c>
      <c r="G190" s="43">
        <v>2.36</v>
      </c>
      <c r="H190" s="43">
        <v>0.3</v>
      </c>
      <c r="I190" s="43">
        <v>14.49</v>
      </c>
      <c r="J190" s="43">
        <v>70.14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66</v>
      </c>
      <c r="F191" s="43">
        <v>40</v>
      </c>
      <c r="G191" s="43">
        <v>1.4</v>
      </c>
      <c r="H191" s="43">
        <v>0.3</v>
      </c>
      <c r="I191" s="43">
        <v>13.38</v>
      </c>
      <c r="J191" s="43">
        <v>66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25.4</v>
      </c>
      <c r="H194" s="19">
        <f t="shared" si="88"/>
        <v>34.380000000000003</v>
      </c>
      <c r="I194" s="19">
        <f t="shared" si="88"/>
        <v>108.46999999999998</v>
      </c>
      <c r="J194" s="19">
        <f t="shared" si="88"/>
        <v>936.34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1440</v>
      </c>
      <c r="G195" s="32">
        <f t="shared" ref="G195" si="90">G184+G194</f>
        <v>39.339999999999996</v>
      </c>
      <c r="H195" s="32">
        <f t="shared" ref="H195" si="91">H184+H194</f>
        <v>52.92</v>
      </c>
      <c r="I195" s="32">
        <f t="shared" ref="I195" si="92">I184+I194</f>
        <v>209.26</v>
      </c>
      <c r="J195" s="32">
        <f t="shared" ref="J195:L195" si="93">J184+J194</f>
        <v>1585.3400000000001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52.543999999999997</v>
      </c>
      <c r="H196" s="34">
        <f t="shared" si="94"/>
        <v>57.46</v>
      </c>
      <c r="I196" s="34">
        <f t="shared" si="94"/>
        <v>204.852</v>
      </c>
      <c r="J196" s="34">
        <f t="shared" si="94"/>
        <v>1521.771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22A6F87182A794C804FFC3C12487649" ma:contentTypeVersion="0" ma:contentTypeDescription="Создание документа." ma:contentTypeScope="" ma:versionID="78252cdb682f4912317fb63dadcd00dd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fe29266b10b7830d57a8499fb55aa8f7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H5VRHAXFEW3S-747-1032</_dlc_DocId>
    <_dlc_DocIdUrl xmlns="b582dbf1-bcaa-4613-9a4c-8b7010640233">
      <Url>https://www.eduportal44.ru/Krasnoe/SopSchool/_layouts/15/DocIdRedir.aspx?ID=H5VRHAXFEW3S-747-1032</Url>
      <Description>H5VRHAXFEW3S-747-1032</Description>
    </_dlc_DocIdUrl>
  </documentManagement>
</p:properties>
</file>

<file path=customXml/itemProps1.xml><?xml version="1.0" encoding="utf-8"?>
<ds:datastoreItem xmlns:ds="http://schemas.openxmlformats.org/officeDocument/2006/customXml" ds:itemID="{E9CEC341-91CC-4FDA-8030-018B739A613B}"/>
</file>

<file path=customXml/itemProps2.xml><?xml version="1.0" encoding="utf-8"?>
<ds:datastoreItem xmlns:ds="http://schemas.openxmlformats.org/officeDocument/2006/customXml" ds:itemID="{04E644B2-29D5-4178-AB09-3ACFC6147CBC}"/>
</file>

<file path=customXml/itemProps3.xml><?xml version="1.0" encoding="utf-8"?>
<ds:datastoreItem xmlns:ds="http://schemas.openxmlformats.org/officeDocument/2006/customXml" ds:itemID="{82C4F068-EF94-4A9D-BA98-59FADBE2E32B}"/>
</file>

<file path=customXml/itemProps4.xml><?xml version="1.0" encoding="utf-8"?>
<ds:datastoreItem xmlns:ds="http://schemas.openxmlformats.org/officeDocument/2006/customXml" ds:itemID="{7B573C77-C5C6-45C5-B186-8311F1D10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2022-05-16T14:23:56Z</dcterms:created>
  <dcterms:modified xsi:type="dcterms:W3CDTF">2024-11-07T19:05:10Z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0x010100022A6F87182A794C804FFC3C12487649</vt:lpwstr>
  </property>
  <property fmtid="{D5CDD505-2E9C-101B-9397-08002B2CF9AE}" pid="3" name="_dlc_DocIdItemGuid">
    <vt:lpwstr>f92437b0-558f-496a-a482-6b90ef47f5b3</vt:lpwstr>
  </property>
</Properties>
</file>