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4370" windowHeight="6840" tabRatio="0"/>
  </bookViews>
  <sheets>
    <sheet name="TDSheet" sheetId="1" r:id="rId1"/>
  </sheets>
  <definedNames>
    <definedName name="_xlnm.Print_Area" localSheetId="0">TDSheet!$A$1:$J$212</definedName>
  </definedNames>
  <calcPr calcId="162913"/>
</workbook>
</file>

<file path=xl/calcChain.xml><?xml version="1.0" encoding="utf-8"?>
<calcChain xmlns="http://schemas.openxmlformats.org/spreadsheetml/2006/main">
  <c r="H36" i="1" l="1"/>
  <c r="H44" i="1"/>
  <c r="G15" i="1"/>
  <c r="D65" i="1"/>
  <c r="D56" i="1"/>
  <c r="D15" i="1"/>
  <c r="D36" i="1"/>
  <c r="D44" i="1"/>
  <c r="D77" i="1"/>
  <c r="D85" i="1"/>
  <c r="D97" i="1"/>
  <c r="D105" i="1"/>
  <c r="D117" i="1"/>
  <c r="D125" i="1"/>
  <c r="D136" i="1"/>
  <c r="D144" i="1"/>
  <c r="D156" i="1"/>
  <c r="D164" i="1"/>
  <c r="D184" i="1"/>
  <c r="D175" i="1"/>
  <c r="D196" i="1"/>
  <c r="D204" i="1"/>
  <c r="F196" i="1"/>
  <c r="G196" i="1"/>
  <c r="H196" i="1"/>
  <c r="E196" i="1"/>
  <c r="E156" i="1"/>
  <c r="E164" i="1"/>
  <c r="F156" i="1"/>
  <c r="F164" i="1"/>
  <c r="F15" i="1"/>
  <c r="E15" i="1"/>
  <c r="E136" i="1"/>
  <c r="F136" i="1"/>
  <c r="G136" i="1"/>
  <c r="H136" i="1"/>
  <c r="E117" i="1"/>
  <c r="F117" i="1"/>
  <c r="G117" i="1"/>
  <c r="H117" i="1"/>
  <c r="E204" i="1"/>
  <c r="F204" i="1"/>
  <c r="G204" i="1"/>
  <c r="H204" i="1"/>
  <c r="E85" i="1"/>
  <c r="F85" i="1"/>
  <c r="G85" i="1"/>
  <c r="H85" i="1"/>
  <c r="F24" i="1"/>
  <c r="H15" i="1"/>
  <c r="E144" i="1"/>
  <c r="F144" i="1"/>
  <c r="G144" i="1"/>
  <c r="H144" i="1"/>
  <c r="E36" i="1"/>
  <c r="F36" i="1"/>
  <c r="G36" i="1"/>
  <c r="E105" i="1"/>
  <c r="E97" i="1"/>
  <c r="E184" i="1"/>
  <c r="E77" i="1"/>
  <c r="E175" i="1"/>
  <c r="E125" i="1"/>
  <c r="F65" i="1"/>
  <c r="G65" i="1"/>
  <c r="H65" i="1"/>
  <c r="E56" i="1"/>
  <c r="E44" i="1"/>
  <c r="E24" i="1"/>
  <c r="E209" i="1"/>
  <c r="F56" i="1"/>
  <c r="G56" i="1"/>
  <c r="H56" i="1"/>
  <c r="H164" i="1"/>
  <c r="F175" i="1"/>
  <c r="G175" i="1"/>
  <c r="H175" i="1"/>
  <c r="F184" i="1"/>
  <c r="G184" i="1"/>
  <c r="H184" i="1"/>
  <c r="G164" i="1"/>
  <c r="G156" i="1"/>
  <c r="H156" i="1"/>
  <c r="F125" i="1"/>
  <c r="G125" i="1"/>
  <c r="H125" i="1"/>
  <c r="F105" i="1"/>
  <c r="G105" i="1"/>
  <c r="H105" i="1"/>
  <c r="F97" i="1"/>
  <c r="G97" i="1"/>
  <c r="H97" i="1"/>
  <c r="H77" i="1"/>
  <c r="F77" i="1"/>
  <c r="G77" i="1"/>
  <c r="F44" i="1"/>
  <c r="G44" i="1"/>
  <c r="H24" i="1"/>
  <c r="G24" i="1"/>
  <c r="F209" i="1"/>
  <c r="H209" i="1"/>
  <c r="G209" i="1"/>
</calcChain>
</file>

<file path=xl/sharedStrings.xml><?xml version="1.0" encoding="utf-8"?>
<sst xmlns="http://schemas.openxmlformats.org/spreadsheetml/2006/main" count="348" uniqueCount="138">
  <si>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</si>
  <si>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</si>
  <si>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</si>
  <si>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</si>
  <si>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</si>
  <si>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</si>
  <si>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</si>
  <si>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</si>
  <si>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Хлеб пшеничный</t>
  </si>
  <si>
    <t>Хлеб ржаной</t>
  </si>
  <si>
    <t>Итого за день</t>
  </si>
  <si>
    <t>ПР</t>
  </si>
  <si>
    <t>Всего за обед</t>
  </si>
  <si>
    <t xml:space="preserve"> </t>
  </si>
  <si>
    <t>№</t>
  </si>
  <si>
    <t>Возрастная категория:  7 - 11 лет</t>
  </si>
  <si>
    <t>Неделя 1</t>
  </si>
  <si>
    <t>День 1</t>
  </si>
  <si>
    <t>Итого за завтрак</t>
  </si>
  <si>
    <t>ОБЕД</t>
  </si>
  <si>
    <t>ЗАВТРАК</t>
  </si>
  <si>
    <t>Итого за обед</t>
  </si>
  <si>
    <t>Итого за день:</t>
  </si>
  <si>
    <t>№ рецептуры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</si>
  <si>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</si>
  <si>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</si>
  <si>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</si>
  <si>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</si>
  <si>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</si>
  <si>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</si>
  <si>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День 2</t>
  </si>
  <si>
    <t>День 3</t>
  </si>
  <si>
    <t>День 4</t>
  </si>
  <si>
    <t>День 5</t>
  </si>
  <si>
    <t>Итого за день :</t>
  </si>
  <si>
    <t>Неделя 2</t>
  </si>
  <si>
    <t>День 8</t>
  </si>
  <si>
    <t>День 9</t>
  </si>
  <si>
    <t>День 10</t>
  </si>
  <si>
    <t>Овощи натуральные свежие (огурец)</t>
  </si>
  <si>
    <t>71</t>
  </si>
  <si>
    <t>ПРИМЕРНОЕ МЕНЮ ЗАВТРАКОВ  ДЛЯ УЧАЩИХСЯ 1-4 КЛАССОВ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</si>
  <si>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</si>
  <si>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весна-лето, 5-ти дневная учебная неделя</t>
  </si>
  <si>
    <t>Чай с сахаром</t>
  </si>
  <si>
    <t>Рис отварной</t>
  </si>
  <si>
    <t>ПТ</t>
  </si>
  <si>
    <t>Котлета рыбная</t>
  </si>
  <si>
    <t>Чай с молоком</t>
  </si>
  <si>
    <t>Фрукт свежий груша</t>
  </si>
  <si>
    <t>день 6</t>
  </si>
  <si>
    <t>День 7</t>
  </si>
  <si>
    <t>Гуляш из говядины</t>
  </si>
  <si>
    <t>Суп гороховый</t>
  </si>
  <si>
    <t>Компот из апельсинов</t>
  </si>
  <si>
    <t>Компот из кураги</t>
  </si>
  <si>
    <t>среднее значение</t>
  </si>
  <si>
    <t>Бутерброд с маслом 30/10</t>
  </si>
  <si>
    <t>Котлета  рыбная</t>
  </si>
  <si>
    <t>Бутерброд с сыром 30/20</t>
  </si>
  <si>
    <t>Суп  картофельный  с  рыбой</t>
  </si>
  <si>
    <t>Пюре катрофельное</t>
  </si>
  <si>
    <t xml:space="preserve"> 1 - 4 КЛАССОВ</t>
  </si>
  <si>
    <t xml:space="preserve">В И ОБЕДОВ ДЛЯ УЧАЩИХСЯ </t>
  </si>
  <si>
    <t>Рагу из овощей</t>
  </si>
  <si>
    <t>Бутерброд с повидлом 30/20</t>
  </si>
  <si>
    <t>Яйцо вареное</t>
  </si>
  <si>
    <t>Фрукт груша</t>
  </si>
  <si>
    <t>Снежок</t>
  </si>
  <si>
    <t>Салат из моркови с сахаром</t>
  </si>
  <si>
    <t>Суп молочный с овощами</t>
  </si>
  <si>
    <t>0.09</t>
  </si>
  <si>
    <t>Йогурт питьевой</t>
  </si>
  <si>
    <t xml:space="preserve">Бутерброд с маслом  </t>
  </si>
  <si>
    <t>Бисквит "Мини -рулет"</t>
  </si>
  <si>
    <t>Суп молочный вермишелевый</t>
  </si>
  <si>
    <t>Фрукт свежий яблоко</t>
  </si>
  <si>
    <t>Салат из свеклы отварной</t>
  </si>
  <si>
    <t>Котлета мясная</t>
  </si>
  <si>
    <t xml:space="preserve">Йогурт питьевой  </t>
  </si>
  <si>
    <t>Сок фруктовый (яблочный)</t>
  </si>
  <si>
    <t>Справочник</t>
  </si>
  <si>
    <t xml:space="preserve"> и </t>
  </si>
  <si>
    <t>Сок  виноградный</t>
  </si>
  <si>
    <t>Суп  рисовый с мясом</t>
  </si>
  <si>
    <t>Кисель из кураги</t>
  </si>
  <si>
    <t>Рагу из птицы</t>
  </si>
  <si>
    <t>Каша вязкая молочная  из пшена и риса</t>
  </si>
  <si>
    <t xml:space="preserve">Печень  по-строгоновски </t>
  </si>
  <si>
    <t>138(Спр)</t>
  </si>
  <si>
    <t>Каша жидкая молочная (рисовая)</t>
  </si>
  <si>
    <t xml:space="preserve">Котлета рубленная </t>
  </si>
  <si>
    <t>из птицы</t>
  </si>
  <si>
    <t>Щи  из свежей капусты</t>
  </si>
  <si>
    <t xml:space="preserve">Омлет натуральный </t>
  </si>
  <si>
    <t>125(Спр)</t>
  </si>
  <si>
    <t xml:space="preserve">Жаркое по-домашнему </t>
  </si>
  <si>
    <t>Каша жидкая молочная (пшенная)</t>
  </si>
  <si>
    <t>Какао с молоком</t>
  </si>
  <si>
    <t>Кофейный напиток с молоком</t>
  </si>
  <si>
    <t>Каша рассыпчатая ( гречневая)</t>
  </si>
  <si>
    <t xml:space="preserve">Борщ </t>
  </si>
  <si>
    <t>Рыба тушенная  в томате с овощами</t>
  </si>
  <si>
    <t>ТТК №3</t>
  </si>
  <si>
    <t>03г (Спр) и технико-технологические</t>
  </si>
  <si>
    <t>е катры (ТТК)</t>
  </si>
  <si>
    <t>выпуск 4  Москва 2003</t>
  </si>
  <si>
    <t>Макароны отварные  с маслом</t>
  </si>
  <si>
    <t>Запеканка из творога (со сгущ.молоком)</t>
  </si>
  <si>
    <t>Компот из смеси сухофруктов</t>
  </si>
  <si>
    <t xml:space="preserve">Чай с  лимоном </t>
  </si>
  <si>
    <t>Кисель плодово - ягодный</t>
  </si>
  <si>
    <t xml:space="preserve">Пюре картофельное </t>
  </si>
  <si>
    <t>383(Спр)</t>
  </si>
  <si>
    <t>Овощи натуральные свежие (помидор)</t>
  </si>
  <si>
    <t>Каша вязкая молочная ( пшеничная)</t>
  </si>
  <si>
    <t>89(Спр)</t>
  </si>
  <si>
    <t>88(Спр)</t>
  </si>
  <si>
    <t>90(спр)</t>
  </si>
  <si>
    <t>85Спр)</t>
  </si>
  <si>
    <t>Щи из свежей капусты с курой и сметаной</t>
  </si>
  <si>
    <t>Напиток из плодов шиповника</t>
  </si>
  <si>
    <t>Запеканка картофельная с субпродуктами</t>
  </si>
  <si>
    <t>Фрукт  свежий (яблоко)</t>
  </si>
  <si>
    <t>Фрукт свежий (яблоко)</t>
  </si>
  <si>
    <t xml:space="preserve">Макароны отварные с маслом </t>
  </si>
  <si>
    <t>Салат из свежих помидоров и огурцов</t>
  </si>
  <si>
    <t>Фрукт свежий апельсин</t>
  </si>
  <si>
    <t xml:space="preserve">Салат из белокачанной капусты </t>
  </si>
  <si>
    <t>Бутерброд с джемом 30/20</t>
  </si>
  <si>
    <t xml:space="preserve">Салат из свежих помидоров </t>
  </si>
  <si>
    <t>Фрукт свежий  апельсин</t>
  </si>
  <si>
    <t>Салат картофельный с солеными огурцами и зеленым горошком</t>
  </si>
  <si>
    <t>Кисель из апельсинов</t>
  </si>
  <si>
    <t>Бисквит "Мини-ру</t>
  </si>
  <si>
    <t>лет"</t>
  </si>
  <si>
    <t>85(Спр)</t>
  </si>
  <si>
    <t>Тефтели  1 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</si>
</sst>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top"/>
    </xf>
    <xf numFmtId="0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/>
    </xf>
    <xf numFmtId="0" fontId="0" fillId="0" borderId="0" xfId="0" applyBorder="1"/>
    <xf numFmtId="0" fontId="0" fillId="0" borderId="33" xfId="0" applyBorder="1"/>
    <xf numFmtId="0" fontId="1" fillId="0" borderId="0" xfId="0" applyFont="1" applyBorder="1" applyAlignment="1">
      <alignment horizontal="center"/>
    </xf>
    <xf numFmtId="0" fontId="0" fillId="0" borderId="0" xfId="0" applyFill="1"/>
    <xf numFmtId="0" fontId="4" fillId="0" borderId="0" xfId="0" applyFont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2" borderId="26" xfId="0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center"/>
    </xf>
    <xf numFmtId="0" fontId="3" fillId="2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0" borderId="0" xfId="0" applyFont="1"/>
    <xf numFmtId="0" fontId="1" fillId="0" borderId="33" xfId="0" applyFont="1" applyBorder="1"/>
    <xf numFmtId="0" fontId="1" fillId="2" borderId="3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top"/>
    </xf>
    <xf numFmtId="0" fontId="0" fillId="2" borderId="8" xfId="0" applyFill="1" applyBorder="1"/>
    <xf numFmtId="0" fontId="2" fillId="0" borderId="0" xfId="0" applyFont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/>
    </xf>
    <xf numFmtId="2" fontId="1" fillId="2" borderId="25" xfId="0" applyNumberFormat="1" applyFont="1" applyFill="1" applyBorder="1" applyAlignment="1">
      <alignment horizontal="center"/>
    </xf>
    <xf numFmtId="0" fontId="1" fillId="0" borderId="0" xfId="0" applyFont="1" applyBorder="1"/>
    <xf numFmtId="0" fontId="3" fillId="3" borderId="3" xfId="0" applyFont="1" applyFill="1" applyBorder="1" applyAlignment="1">
      <alignment horizontal="center"/>
    </xf>
    <xf numFmtId="0" fontId="0" fillId="3" borderId="27" xfId="0" applyFill="1" applyBorder="1"/>
    <xf numFmtId="0" fontId="3" fillId="3" borderId="2" xfId="0" applyFont="1" applyFill="1" applyBorder="1" applyAlignment="1">
      <alignment horizontal="center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0" fontId="3" fillId="3" borderId="6" xfId="0" applyNumberFormat="1" applyFont="1" applyFill="1" applyBorder="1" applyAlignment="1">
      <alignment horizontal="center"/>
    </xf>
    <xf numFmtId="0" fontId="0" fillId="3" borderId="8" xfId="0" applyFill="1" applyBorder="1"/>
    <xf numFmtId="2" fontId="3" fillId="4" borderId="8" xfId="0" applyNumberFormat="1" applyFont="1" applyFill="1" applyBorder="1" applyAlignment="1">
      <alignment horizontal="center"/>
    </xf>
    <xf numFmtId="0" fontId="0" fillId="4" borderId="8" xfId="0" applyFill="1" applyBorder="1" applyAlignment="1">
      <alignment horizontal="left"/>
    </xf>
    <xf numFmtId="0" fontId="3" fillId="3" borderId="24" xfId="0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3" fillId="3" borderId="13" xfId="0" applyNumberFormat="1" applyFont="1" applyFill="1" applyBorder="1" applyAlignment="1">
      <alignment horizontal="center"/>
    </xf>
    <xf numFmtId="0" fontId="3" fillId="3" borderId="27" xfId="0" applyNumberFormat="1" applyFont="1" applyFill="1" applyBorder="1" applyAlignment="1">
      <alignment horizontal="center"/>
    </xf>
    <xf numFmtId="0" fontId="3" fillId="3" borderId="39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3" fillId="3" borderId="24" xfId="0" applyFont="1" applyFill="1" applyBorder="1" applyAlignment="1">
      <alignment horizontal="center" vertical="top"/>
    </xf>
    <xf numFmtId="0" fontId="3" fillId="3" borderId="8" xfId="0" applyNumberFormat="1" applyFont="1" applyFill="1" applyBorder="1" applyAlignment="1">
      <alignment horizontal="center" vertical="top"/>
    </xf>
    <xf numFmtId="0" fontId="3" fillId="3" borderId="13" xfId="0" applyNumberFormat="1" applyFont="1" applyFill="1" applyBorder="1" applyAlignment="1">
      <alignment horizontal="center" vertical="top"/>
    </xf>
    <xf numFmtId="2" fontId="3" fillId="3" borderId="8" xfId="0" applyNumberFormat="1" applyFont="1" applyFill="1" applyBorder="1" applyAlignment="1">
      <alignment horizontal="center" vertical="top"/>
    </xf>
    <xf numFmtId="2" fontId="3" fillId="4" borderId="9" xfId="0" applyNumberFormat="1" applyFont="1" applyFill="1" applyBorder="1" applyAlignment="1">
      <alignment horizontal="center" vertical="top"/>
    </xf>
    <xf numFmtId="2" fontId="3" fillId="4" borderId="10" xfId="0" applyNumberFormat="1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top"/>
    </xf>
    <xf numFmtId="0" fontId="0" fillId="4" borderId="8" xfId="0" applyFill="1" applyBorder="1"/>
    <xf numFmtId="0" fontId="3" fillId="3" borderId="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2" fontId="3" fillId="2" borderId="0" xfId="0" applyNumberFormat="1" applyFont="1" applyFill="1" applyBorder="1" applyAlignment="1">
      <alignment horizontal="center" vertical="top"/>
    </xf>
    <xf numFmtId="2" fontId="3" fillId="3" borderId="13" xfId="0" applyNumberFormat="1" applyFont="1" applyFill="1" applyBorder="1" applyAlignment="1">
      <alignment horizontal="center" vertical="top"/>
    </xf>
    <xf numFmtId="0" fontId="3" fillId="3" borderId="44" xfId="0" applyFont="1" applyFill="1" applyBorder="1" applyAlignment="1">
      <alignment vertical="top" wrapText="1"/>
    </xf>
    <xf numFmtId="0" fontId="3" fillId="3" borderId="45" xfId="0" applyFont="1" applyFill="1" applyBorder="1" applyAlignment="1">
      <alignment vertical="top" wrapText="1"/>
    </xf>
    <xf numFmtId="0" fontId="3" fillId="3" borderId="46" xfId="0" applyFont="1" applyFill="1" applyBorder="1" applyAlignment="1">
      <alignment vertical="top" wrapText="1"/>
    </xf>
    <xf numFmtId="1" fontId="3" fillId="3" borderId="8" xfId="0" applyNumberFormat="1" applyFont="1" applyFill="1" applyBorder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3" borderId="26" xfId="0" applyFill="1" applyBorder="1"/>
    <xf numFmtId="0" fontId="3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 vertical="top" wrapText="1"/>
    </xf>
    <xf numFmtId="0" fontId="3" fillId="2" borderId="8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left" vertical="top" wrapText="1"/>
    </xf>
    <xf numFmtId="0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left" wrapText="1"/>
    </xf>
    <xf numFmtId="0" fontId="3" fillId="3" borderId="33" xfId="0" applyFont="1" applyFill="1" applyBorder="1" applyAlignment="1">
      <alignment horizontal="left" wrapText="1"/>
    </xf>
    <xf numFmtId="0" fontId="3" fillId="3" borderId="4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 vertical="top" wrapText="1"/>
    </xf>
    <xf numFmtId="0" fontId="3" fillId="3" borderId="31" xfId="0" applyFont="1" applyFill="1" applyBorder="1" applyAlignment="1">
      <alignment horizontal="left" vertical="top" wrapText="1"/>
    </xf>
    <xf numFmtId="0" fontId="3" fillId="3" borderId="34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wrapText="1"/>
    </xf>
    <xf numFmtId="0" fontId="1" fillId="2" borderId="2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43" xfId="0" applyFont="1" applyFill="1" applyBorder="1" applyAlignment="1">
      <alignment horizontal="left" vertical="top" wrapText="1"/>
    </xf>
    <xf numFmtId="0" fontId="0" fillId="0" borderId="7" xfId="0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3" fillId="2" borderId="3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3" borderId="39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top" wrapText="1"/>
    </xf>
    <xf numFmtId="0" fontId="3" fillId="3" borderId="4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/>
    </xf>
    <xf numFmtId="0" fontId="1" fillId="2" borderId="8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3" fillId="2" borderId="2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37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34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vertic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3" fillId="3" borderId="8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horizontal="left"/>
    </xf>
    <xf numFmtId="0" fontId="3" fillId="3" borderId="47" xfId="0" applyFont="1" applyFill="1" applyBorder="1" applyAlignment="1">
      <alignment horizontal="left" vertical="top" wrapText="1"/>
    </xf>
    <xf numFmtId="0" fontId="3" fillId="3" borderId="48" xfId="0" applyFont="1" applyFill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241"/>
  <sheetViews>
    <sheetView tabSelected="1" view="pageBreakPreview" topLeftCell="A68" zoomScale="118" zoomScaleNormal="120" zoomScaleSheetLayoutView="118" workbookViewId="0">
      <selection activeCell="B80" sqref="B80:C80"/>
    </sheetView>
  </sheetViews>
  <sheetFormatPr defaultColWidth="10.5" defaultRowHeight="11.45" customHeight="1" x14ac:dyDescent="0.2"/>
  <cols>
    <col min="1" max="1" width="10.5" style="1" customWidth="1"/>
    <col min="2" max="2" width="16.6640625" style="1" customWidth="1"/>
    <col min="3" max="3" width="20.1640625" style="1" customWidth="1"/>
    <col min="4" max="4" width="7.83203125" style="1" customWidth="1"/>
    <col min="5" max="5" width="9.83203125" style="1" customWidth="1"/>
    <col min="6" max="6" width="8.83203125" style="1" customWidth="1"/>
    <col min="7" max="7" width="9.1640625" style="1" customWidth="1"/>
    <col min="8" max="8" width="13.6640625" style="1" customWidth="1"/>
    <col min="9" max="9" width="9.5" customWidth="1"/>
    <col min="10" max="10" width="9.1640625" customWidth="1"/>
  </cols>
  <sheetData>
    <row r="1" spans="1:11" ht="11.45" customHeight="1" x14ac:dyDescent="0.2">
      <c r="A1" s="129" t="s">
        <v>41</v>
      </c>
      <c r="B1" s="129"/>
      <c r="C1" s="129" t="s">
        <v>63</v>
      </c>
      <c r="D1" s="129"/>
      <c r="E1" s="129" t="s">
        <v>62</v>
      </c>
      <c r="F1" s="129"/>
      <c r="G1" s="3"/>
      <c r="H1" s="3"/>
      <c r="I1" s="56"/>
      <c r="J1" s="56"/>
      <c r="K1" s="56"/>
    </row>
    <row r="2" spans="1:11" ht="11.45" customHeight="1" x14ac:dyDescent="0.2">
      <c r="A2" s="3" t="s">
        <v>42</v>
      </c>
      <c r="B2" s="3"/>
      <c r="C2" s="3"/>
      <c r="D2" s="3"/>
      <c r="E2" s="3"/>
      <c r="F2" s="3"/>
      <c r="G2" s="3"/>
      <c r="H2" s="3"/>
      <c r="I2" s="56"/>
      <c r="J2" s="56" t="s">
        <v>82</v>
      </c>
      <c r="K2" s="56"/>
    </row>
    <row r="3" spans="1:11" ht="11.45" customHeight="1" x14ac:dyDescent="0.2">
      <c r="A3" s="3" t="s">
        <v>81</v>
      </c>
      <c r="B3" s="3" t="s">
        <v>106</v>
      </c>
      <c r="C3" s="3" t="s">
        <v>104</v>
      </c>
      <c r="D3" s="3"/>
      <c r="E3" s="3" t="s">
        <v>105</v>
      </c>
      <c r="F3" s="3"/>
      <c r="G3" s="3"/>
      <c r="H3" s="3"/>
      <c r="I3" s="56"/>
      <c r="J3" s="56"/>
      <c r="K3" s="56"/>
    </row>
    <row r="4" spans="1:11" ht="11.45" customHeight="1" x14ac:dyDescent="0.2">
      <c r="A4" s="3" t="s">
        <v>43</v>
      </c>
      <c r="B4" s="3"/>
      <c r="C4" s="3"/>
      <c r="D4" s="3"/>
      <c r="E4" s="3"/>
      <c r="F4" s="3"/>
      <c r="G4" s="3"/>
      <c r="H4" s="3"/>
      <c r="I4" s="56"/>
      <c r="J4" s="56"/>
      <c r="K4" s="56"/>
    </row>
    <row r="5" spans="1:11" ht="11.25" customHeight="1" x14ac:dyDescent="0.2">
      <c r="A5" s="220"/>
      <c r="B5" s="221"/>
      <c r="C5" s="5"/>
      <c r="D5" s="5"/>
      <c r="E5" s="5"/>
      <c r="F5" s="5"/>
      <c r="G5" s="143"/>
      <c r="H5" s="144"/>
      <c r="I5" s="56"/>
      <c r="J5" s="56"/>
      <c r="K5" s="56"/>
    </row>
    <row r="6" spans="1:11" ht="10.5" customHeight="1" x14ac:dyDescent="0.2">
      <c r="A6" s="39" t="s">
        <v>15</v>
      </c>
      <c r="B6" s="39"/>
      <c r="C6" s="39"/>
      <c r="D6" s="6"/>
      <c r="E6" s="6"/>
      <c r="F6" s="3"/>
      <c r="G6" s="3"/>
      <c r="H6" s="3"/>
      <c r="I6" s="72"/>
      <c r="J6" s="56"/>
      <c r="K6" s="56"/>
    </row>
    <row r="7" spans="1:11" ht="26.25" customHeight="1" x14ac:dyDescent="0.2">
      <c r="A7" s="225" t="s">
        <v>16</v>
      </c>
      <c r="B7" s="176"/>
      <c r="C7" s="176"/>
      <c r="D7" s="176"/>
      <c r="E7" s="176"/>
      <c r="F7" s="176"/>
      <c r="G7" s="176"/>
      <c r="H7" s="176"/>
      <c r="I7" s="72"/>
      <c r="J7" s="56"/>
      <c r="K7" s="56"/>
    </row>
    <row r="8" spans="1:11" ht="11.1" customHeight="1" x14ac:dyDescent="0.2">
      <c r="A8" s="35" t="s">
        <v>17</v>
      </c>
      <c r="B8" s="36"/>
      <c r="C8" s="36"/>
      <c r="D8" s="36"/>
      <c r="E8" s="36"/>
      <c r="F8" s="36"/>
      <c r="G8" s="36"/>
      <c r="H8" s="36"/>
      <c r="I8" s="57"/>
      <c r="J8" s="56"/>
      <c r="K8" s="56"/>
    </row>
    <row r="9" spans="1:11" ht="21.95" customHeight="1" x14ac:dyDescent="0.2">
      <c r="A9" s="190" t="s">
        <v>24</v>
      </c>
      <c r="B9" s="190" t="s">
        <v>25</v>
      </c>
      <c r="C9" s="190"/>
      <c r="D9" s="190" t="s">
        <v>26</v>
      </c>
      <c r="E9" s="236" t="s">
        <v>3</v>
      </c>
      <c r="F9" s="236"/>
      <c r="G9" s="236"/>
      <c r="H9" s="237" t="s">
        <v>4</v>
      </c>
      <c r="I9" s="251" t="s">
        <v>23</v>
      </c>
    </row>
    <row r="10" spans="1:11" ht="21.95" customHeight="1" x14ac:dyDescent="0.2">
      <c r="A10" s="191"/>
      <c r="B10" s="208"/>
      <c r="C10" s="209"/>
      <c r="D10" s="191"/>
      <c r="E10" s="24" t="s">
        <v>27</v>
      </c>
      <c r="F10" s="24" t="s">
        <v>28</v>
      </c>
      <c r="G10" s="24" t="s">
        <v>29</v>
      </c>
      <c r="H10" s="238"/>
      <c r="I10" s="252"/>
    </row>
    <row r="11" spans="1:11" ht="12" customHeight="1" x14ac:dyDescent="0.2">
      <c r="A11" s="46" t="s">
        <v>20</v>
      </c>
      <c r="B11" s="161" t="s">
        <v>65</v>
      </c>
      <c r="C11" s="161"/>
      <c r="D11" s="8">
        <v>50</v>
      </c>
      <c r="E11" s="9">
        <v>2.39</v>
      </c>
      <c r="F11" s="9">
        <v>0.9</v>
      </c>
      <c r="G11" s="9">
        <v>28</v>
      </c>
      <c r="H11" s="13">
        <v>129</v>
      </c>
      <c r="I11" s="149" t="s">
        <v>116</v>
      </c>
    </row>
    <row r="12" spans="1:11" ht="12.75" customHeight="1" x14ac:dyDescent="0.2">
      <c r="A12" s="48"/>
      <c r="B12" s="226" t="s">
        <v>87</v>
      </c>
      <c r="C12" s="226"/>
      <c r="D12" s="20">
        <v>200</v>
      </c>
      <c r="E12" s="20">
        <v>6.08</v>
      </c>
      <c r="F12" s="20">
        <v>11.18</v>
      </c>
      <c r="G12" s="20">
        <v>33.479999999999997</v>
      </c>
      <c r="H12" s="20">
        <v>260</v>
      </c>
      <c r="I12" s="19">
        <v>175</v>
      </c>
    </row>
    <row r="13" spans="1:11" ht="12" customHeight="1" x14ac:dyDescent="0.2">
      <c r="A13" s="255"/>
      <c r="B13" s="161" t="s">
        <v>44</v>
      </c>
      <c r="C13" s="161"/>
      <c r="D13" s="8">
        <v>200</v>
      </c>
      <c r="E13" s="9">
        <v>0.53</v>
      </c>
      <c r="F13" s="9">
        <v>0</v>
      </c>
      <c r="G13" s="9">
        <v>9.4700000000000006</v>
      </c>
      <c r="H13" s="13">
        <v>40</v>
      </c>
      <c r="I13" s="12">
        <v>376</v>
      </c>
    </row>
    <row r="14" spans="1:11" ht="12.75" customHeight="1" x14ac:dyDescent="0.2">
      <c r="A14" s="268"/>
      <c r="B14" s="228" t="s">
        <v>79</v>
      </c>
      <c r="C14" s="228"/>
      <c r="D14" s="20">
        <v>200</v>
      </c>
      <c r="E14" s="47">
        <v>5.9</v>
      </c>
      <c r="F14" s="47">
        <v>2.5</v>
      </c>
      <c r="G14" s="47">
        <v>8.5</v>
      </c>
      <c r="H14" s="47">
        <v>87</v>
      </c>
      <c r="I14" s="19" t="s">
        <v>11</v>
      </c>
    </row>
    <row r="15" spans="1:11" ht="14.25" customHeight="1" x14ac:dyDescent="0.2">
      <c r="A15" s="163" t="s">
        <v>18</v>
      </c>
      <c r="B15" s="223"/>
      <c r="C15" s="224"/>
      <c r="D15" s="73">
        <f>SUM(D11:D14)</f>
        <v>650</v>
      </c>
      <c r="E15" s="73">
        <f>SUM(E11:E14)</f>
        <v>14.9</v>
      </c>
      <c r="F15" s="73">
        <f>SUM(F11:F14)</f>
        <v>14.58</v>
      </c>
      <c r="G15" s="73">
        <f>SUM(G11:G14)</f>
        <v>79.45</v>
      </c>
      <c r="H15" s="73">
        <f>SUM(H11:H14)</f>
        <v>516</v>
      </c>
      <c r="I15" s="74"/>
    </row>
    <row r="16" spans="1:11" ht="14.25" customHeight="1" x14ac:dyDescent="0.2">
      <c r="A16" s="196" t="s">
        <v>19</v>
      </c>
      <c r="B16" s="227" t="s">
        <v>39</v>
      </c>
      <c r="C16" s="227"/>
      <c r="D16" s="8">
        <v>60</v>
      </c>
      <c r="E16" s="9">
        <v>0.42</v>
      </c>
      <c r="F16" s="9">
        <v>0.06</v>
      </c>
      <c r="G16" s="50">
        <v>1.1399999999999999</v>
      </c>
      <c r="H16" s="13">
        <v>7.2</v>
      </c>
      <c r="I16" s="8">
        <v>71</v>
      </c>
    </row>
    <row r="17" spans="1:11" ht="13.15" customHeight="1" x14ac:dyDescent="0.2">
      <c r="A17" s="197"/>
      <c r="B17" s="181" t="s">
        <v>84</v>
      </c>
      <c r="C17" s="229"/>
      <c r="D17" s="9">
        <v>250</v>
      </c>
      <c r="E17" s="9">
        <v>5.6</v>
      </c>
      <c r="F17" s="9">
        <v>2.8</v>
      </c>
      <c r="G17" s="9">
        <v>11.5</v>
      </c>
      <c r="H17" s="13">
        <v>96.2</v>
      </c>
      <c r="I17" s="145" t="s">
        <v>89</v>
      </c>
      <c r="K17" s="31"/>
    </row>
    <row r="18" spans="1:11" ht="12.75" customHeight="1" x14ac:dyDescent="0.2">
      <c r="A18" s="197"/>
      <c r="B18" s="185" t="s">
        <v>88</v>
      </c>
      <c r="C18" s="185"/>
      <c r="D18" s="8">
        <v>100</v>
      </c>
      <c r="E18" s="9">
        <v>13.26</v>
      </c>
      <c r="F18" s="9">
        <v>11.23</v>
      </c>
      <c r="G18" s="9">
        <v>3.52</v>
      </c>
      <c r="H18" s="13">
        <v>185</v>
      </c>
      <c r="I18" s="8">
        <v>255</v>
      </c>
    </row>
    <row r="19" spans="1:11" ht="12.75" customHeight="1" x14ac:dyDescent="0.2">
      <c r="A19" s="197"/>
      <c r="B19" s="187" t="s">
        <v>107</v>
      </c>
      <c r="C19" s="161"/>
      <c r="D19" s="8">
        <v>155</v>
      </c>
      <c r="E19" s="9">
        <v>5.0999999999999996</v>
      </c>
      <c r="F19" s="9">
        <v>7.5</v>
      </c>
      <c r="G19" s="9">
        <v>28.5</v>
      </c>
      <c r="H19" s="13">
        <v>201.9</v>
      </c>
      <c r="I19" s="19">
        <v>203</v>
      </c>
    </row>
    <row r="20" spans="1:11" ht="13.5" customHeight="1" x14ac:dyDescent="0.2">
      <c r="A20" s="197"/>
      <c r="B20" s="181" t="s">
        <v>109</v>
      </c>
      <c r="C20" s="229"/>
      <c r="D20" s="49">
        <v>200</v>
      </c>
      <c r="E20" s="51">
        <v>1.02</v>
      </c>
      <c r="F20" s="52">
        <v>0.3</v>
      </c>
      <c r="G20" s="47">
        <v>47.26</v>
      </c>
      <c r="H20" s="47">
        <v>196.38</v>
      </c>
      <c r="I20" s="19">
        <v>349</v>
      </c>
      <c r="J20" s="30"/>
    </row>
    <row r="21" spans="1:11" ht="11.45" customHeight="1" x14ac:dyDescent="0.2">
      <c r="A21" s="197"/>
      <c r="B21" s="161" t="s">
        <v>123</v>
      </c>
      <c r="C21" s="161"/>
      <c r="D21" s="8">
        <v>100</v>
      </c>
      <c r="E21" s="9">
        <v>0.4</v>
      </c>
      <c r="F21" s="9">
        <v>0.3</v>
      </c>
      <c r="G21" s="9">
        <v>10.3</v>
      </c>
      <c r="H21" s="13">
        <v>47</v>
      </c>
      <c r="I21" s="12" t="s">
        <v>46</v>
      </c>
      <c r="J21" s="30"/>
    </row>
    <row r="22" spans="1:11" ht="12" customHeight="1" x14ac:dyDescent="0.2">
      <c r="A22" s="197"/>
      <c r="B22" s="181" t="s">
        <v>8</v>
      </c>
      <c r="C22" s="229"/>
      <c r="D22" s="9">
        <v>45</v>
      </c>
      <c r="E22" s="51">
        <v>2.36</v>
      </c>
      <c r="F22" s="52">
        <v>0.3</v>
      </c>
      <c r="G22" s="47">
        <v>14.49</v>
      </c>
      <c r="H22" s="47">
        <v>70.14</v>
      </c>
      <c r="I22" s="19" t="s">
        <v>46</v>
      </c>
      <c r="J22" s="30"/>
    </row>
    <row r="23" spans="1:11" ht="11.1" customHeight="1" x14ac:dyDescent="0.2">
      <c r="A23" s="265"/>
      <c r="B23" s="185" t="s">
        <v>9</v>
      </c>
      <c r="C23" s="185"/>
      <c r="D23" s="8">
        <v>40</v>
      </c>
      <c r="E23" s="50">
        <v>1.4</v>
      </c>
      <c r="F23" s="50">
        <v>0.3</v>
      </c>
      <c r="G23" s="53">
        <v>13.38</v>
      </c>
      <c r="H23" s="54">
        <v>66</v>
      </c>
      <c r="I23" s="55" t="s">
        <v>46</v>
      </c>
    </row>
    <row r="24" spans="1:11" ht="15.75" customHeight="1" x14ac:dyDescent="0.2">
      <c r="A24" s="75" t="s">
        <v>21</v>
      </c>
      <c r="B24" s="76"/>
      <c r="C24" s="77"/>
      <c r="D24" s="78">
        <v>950</v>
      </c>
      <c r="E24" s="79">
        <f>SUM(E16:E23)</f>
        <v>29.56</v>
      </c>
      <c r="F24" s="79">
        <f>SUM(F16:F23)</f>
        <v>22.790000000000003</v>
      </c>
      <c r="G24" s="79">
        <f>SUM(G16:G23)</f>
        <v>130.08999999999997</v>
      </c>
      <c r="H24" s="80">
        <f>SUM(H16:H23)</f>
        <v>869.81999999999994</v>
      </c>
      <c r="I24" s="81"/>
    </row>
    <row r="25" spans="1:11" ht="12.75" customHeight="1" x14ac:dyDescent="0.2">
      <c r="A25" s="162" t="s">
        <v>22</v>
      </c>
      <c r="B25" s="162"/>
      <c r="C25" s="162"/>
      <c r="D25" s="162"/>
      <c r="E25" s="82">
        <v>48.22</v>
      </c>
      <c r="F25" s="82">
        <v>41.11</v>
      </c>
      <c r="G25" s="82">
        <v>221.35</v>
      </c>
      <c r="H25" s="82">
        <v>1482.87</v>
      </c>
      <c r="I25" s="83"/>
    </row>
    <row r="26" spans="1:11" ht="26.25" customHeight="1" x14ac:dyDescent="0.2">
      <c r="A26" s="225"/>
      <c r="B26" s="176"/>
      <c r="C26" s="176"/>
      <c r="D26" s="176"/>
      <c r="E26" s="176"/>
      <c r="F26" s="176"/>
      <c r="G26" s="176"/>
      <c r="H26" s="176"/>
      <c r="I26" s="26"/>
    </row>
    <row r="27" spans="1:11" ht="11.1" customHeight="1" x14ac:dyDescent="0.2">
      <c r="A27" s="225" t="s">
        <v>16</v>
      </c>
      <c r="B27" s="176"/>
      <c r="C27" s="176"/>
      <c r="D27" s="176"/>
      <c r="E27" s="176"/>
      <c r="F27" s="176"/>
      <c r="G27" s="176"/>
      <c r="H27" s="176"/>
      <c r="I27" s="26"/>
    </row>
    <row r="28" spans="1:11" ht="11.1" customHeight="1" x14ac:dyDescent="0.2">
      <c r="A28" s="35" t="s">
        <v>30</v>
      </c>
      <c r="B28" s="36"/>
      <c r="C28" s="36"/>
      <c r="D28" s="36"/>
      <c r="E28" s="36"/>
      <c r="F28" s="36"/>
      <c r="G28" s="36"/>
      <c r="H28" s="36"/>
      <c r="I28" s="26"/>
    </row>
    <row r="29" spans="1:11" ht="12" customHeight="1" x14ac:dyDescent="0.2">
      <c r="A29" s="206" t="s">
        <v>0</v>
      </c>
      <c r="B29" s="222" t="s">
        <v>1</v>
      </c>
      <c r="C29" s="222"/>
      <c r="D29" s="222" t="s">
        <v>2</v>
      </c>
      <c r="E29" s="45"/>
      <c r="F29" s="45"/>
      <c r="G29" s="45"/>
      <c r="H29" s="222" t="s">
        <v>4</v>
      </c>
      <c r="I29" s="277" t="s">
        <v>23</v>
      </c>
    </row>
    <row r="30" spans="1:11" ht="12" customHeight="1" x14ac:dyDescent="0.2">
      <c r="A30" s="208"/>
      <c r="B30" s="222"/>
      <c r="C30" s="222"/>
      <c r="D30" s="222"/>
      <c r="E30" s="38" t="s">
        <v>5</v>
      </c>
      <c r="F30" s="38" t="s">
        <v>6</v>
      </c>
      <c r="G30" s="38" t="s">
        <v>7</v>
      </c>
      <c r="H30" s="222"/>
      <c r="I30" s="277"/>
    </row>
    <row r="31" spans="1:11" ht="13.5" customHeight="1" x14ac:dyDescent="0.2">
      <c r="A31" s="239" t="s">
        <v>20</v>
      </c>
      <c r="B31" s="185" t="s">
        <v>59</v>
      </c>
      <c r="C31" s="185"/>
      <c r="D31" s="8">
        <v>50</v>
      </c>
      <c r="E31" s="9">
        <v>5.9</v>
      </c>
      <c r="F31" s="9">
        <v>7.6</v>
      </c>
      <c r="G31" s="9">
        <v>19.899999999999999</v>
      </c>
      <c r="H31" s="13">
        <v>177</v>
      </c>
      <c r="I31" s="149" t="s">
        <v>118</v>
      </c>
      <c r="J31" s="59"/>
    </row>
    <row r="32" spans="1:11" ht="11.25" customHeight="1" x14ac:dyDescent="0.2">
      <c r="A32" s="240"/>
      <c r="B32" s="161" t="s">
        <v>108</v>
      </c>
      <c r="C32" s="161"/>
      <c r="D32" s="8">
        <v>170</v>
      </c>
      <c r="E32" s="9">
        <v>30.69</v>
      </c>
      <c r="F32" s="9">
        <v>23.22</v>
      </c>
      <c r="G32" s="9">
        <v>58.8</v>
      </c>
      <c r="H32" s="13">
        <v>378</v>
      </c>
      <c r="I32" s="9">
        <v>223</v>
      </c>
      <c r="J32" s="29"/>
    </row>
    <row r="33" spans="1:10" ht="11.1" customHeight="1" x14ac:dyDescent="0.2">
      <c r="A33" s="240"/>
      <c r="B33" s="161" t="s">
        <v>49</v>
      </c>
      <c r="C33" s="161"/>
      <c r="D33" s="8">
        <v>100</v>
      </c>
      <c r="E33" s="9">
        <v>0.4</v>
      </c>
      <c r="F33" s="9">
        <v>0.3</v>
      </c>
      <c r="G33" s="9">
        <v>10.3</v>
      </c>
      <c r="H33" s="13">
        <v>47</v>
      </c>
      <c r="I33" s="12" t="s">
        <v>46</v>
      </c>
    </row>
    <row r="34" spans="1:10" ht="11.25" customHeight="1" x14ac:dyDescent="0.2">
      <c r="A34" s="240"/>
      <c r="B34" s="186" t="s">
        <v>98</v>
      </c>
      <c r="C34" s="187"/>
      <c r="D34" s="8">
        <v>200</v>
      </c>
      <c r="E34" s="9">
        <v>2.78</v>
      </c>
      <c r="F34" s="9">
        <v>0.67</v>
      </c>
      <c r="G34" s="9">
        <v>26</v>
      </c>
      <c r="H34" s="13">
        <v>125</v>
      </c>
      <c r="I34" s="152">
        <v>382</v>
      </c>
      <c r="J34" s="30"/>
    </row>
    <row r="35" spans="1:10" ht="11.25" customHeight="1" x14ac:dyDescent="0.2">
      <c r="A35" s="240"/>
      <c r="B35" s="270"/>
      <c r="C35" s="271"/>
      <c r="D35" s="8"/>
      <c r="E35" s="9"/>
      <c r="F35" s="9"/>
      <c r="G35" s="9"/>
      <c r="H35" s="58"/>
      <c r="I35" s="12"/>
      <c r="J35" s="30"/>
    </row>
    <row r="36" spans="1:10" ht="11.1" customHeight="1" x14ac:dyDescent="0.2">
      <c r="A36" s="257" t="s">
        <v>18</v>
      </c>
      <c r="B36" s="258"/>
      <c r="C36" s="259"/>
      <c r="D36" s="84">
        <f>SUM(D31:D35)</f>
        <v>520</v>
      </c>
      <c r="E36" s="85">
        <f>SUM(E31:E35)</f>
        <v>39.770000000000003</v>
      </c>
      <c r="F36" s="85">
        <f>SUM(F31:F35)</f>
        <v>31.790000000000003</v>
      </c>
      <c r="G36" s="85">
        <f>SUM(G31:G35)</f>
        <v>114.99999999999999</v>
      </c>
      <c r="H36" s="86">
        <f>SUM(H31:H35)</f>
        <v>727</v>
      </c>
      <c r="I36" s="81"/>
    </row>
    <row r="37" spans="1:10" ht="13.5" customHeight="1" x14ac:dyDescent="0.2">
      <c r="A37" s="244" t="s">
        <v>19</v>
      </c>
      <c r="B37" s="183" t="s">
        <v>77</v>
      </c>
      <c r="C37" s="183"/>
      <c r="D37" s="8">
        <v>100</v>
      </c>
      <c r="E37" s="9">
        <v>1.4</v>
      </c>
      <c r="F37" s="9">
        <v>6</v>
      </c>
      <c r="G37" s="9">
        <v>8.1999999999999993</v>
      </c>
      <c r="H37" s="13">
        <v>92.8</v>
      </c>
      <c r="I37" s="8">
        <v>52</v>
      </c>
    </row>
    <row r="38" spans="1:10" s="1" customFormat="1" ht="12" customHeight="1" x14ac:dyDescent="0.2">
      <c r="A38" s="244"/>
      <c r="B38" s="226" t="s">
        <v>70</v>
      </c>
      <c r="C38" s="226"/>
      <c r="D38" s="19">
        <v>250</v>
      </c>
      <c r="E38" s="20">
        <v>4.92</v>
      </c>
      <c r="F38" s="20">
        <v>5.04</v>
      </c>
      <c r="G38" s="20">
        <v>14.97</v>
      </c>
      <c r="H38" s="20">
        <v>136.75</v>
      </c>
      <c r="I38" s="19">
        <v>123</v>
      </c>
    </row>
    <row r="39" spans="1:10" s="2" customFormat="1" ht="12" customHeight="1" x14ac:dyDescent="0.2">
      <c r="A39" s="244"/>
      <c r="B39" s="226" t="s">
        <v>58</v>
      </c>
      <c r="C39" s="226"/>
      <c r="D39" s="19">
        <v>95</v>
      </c>
      <c r="E39" s="20">
        <v>9.1999999999999993</v>
      </c>
      <c r="F39" s="20">
        <v>11.2</v>
      </c>
      <c r="G39" s="20">
        <v>11.1</v>
      </c>
      <c r="H39" s="20">
        <v>183</v>
      </c>
      <c r="I39" s="19">
        <v>234</v>
      </c>
    </row>
    <row r="40" spans="1:10" ht="11.1" customHeight="1" x14ac:dyDescent="0.2">
      <c r="A40" s="244"/>
      <c r="B40" s="242" t="s">
        <v>61</v>
      </c>
      <c r="C40" s="242"/>
      <c r="D40" s="19">
        <v>155</v>
      </c>
      <c r="E40" s="20">
        <v>3.08</v>
      </c>
      <c r="F40" s="20">
        <v>2.33</v>
      </c>
      <c r="G40" s="20">
        <v>19.13</v>
      </c>
      <c r="H40" s="20">
        <v>109.73</v>
      </c>
      <c r="I40" s="19">
        <v>312</v>
      </c>
    </row>
    <row r="41" spans="1:10" ht="11.1" customHeight="1" x14ac:dyDescent="0.2">
      <c r="A41" s="244"/>
      <c r="B41" s="226" t="s">
        <v>111</v>
      </c>
      <c r="C41" s="226"/>
      <c r="D41" s="20">
        <v>200</v>
      </c>
      <c r="E41" s="20">
        <v>0</v>
      </c>
      <c r="F41" s="20">
        <v>0</v>
      </c>
      <c r="G41" s="20">
        <v>9.98</v>
      </c>
      <c r="H41" s="20">
        <v>125</v>
      </c>
      <c r="I41" s="60" t="s">
        <v>113</v>
      </c>
    </row>
    <row r="42" spans="1:10" ht="9.75" customHeight="1" x14ac:dyDescent="0.2">
      <c r="A42" s="244"/>
      <c r="B42" s="228" t="s">
        <v>8</v>
      </c>
      <c r="C42" s="228"/>
      <c r="D42" s="20">
        <v>45</v>
      </c>
      <c r="E42" s="47">
        <v>2.36</v>
      </c>
      <c r="F42" s="47">
        <v>0.3</v>
      </c>
      <c r="G42" s="47">
        <v>14.49</v>
      </c>
      <c r="H42" s="47">
        <v>70.14</v>
      </c>
      <c r="I42" s="19" t="s">
        <v>46</v>
      </c>
    </row>
    <row r="43" spans="1:10" ht="12.75" customHeight="1" x14ac:dyDescent="0.2">
      <c r="A43" s="244"/>
      <c r="B43" s="228" t="s">
        <v>9</v>
      </c>
      <c r="C43" s="228"/>
      <c r="D43" s="19">
        <v>40</v>
      </c>
      <c r="E43" s="47">
        <v>1.4</v>
      </c>
      <c r="F43" s="47">
        <v>0.3</v>
      </c>
      <c r="G43" s="47">
        <v>13.38</v>
      </c>
      <c r="H43" s="47">
        <v>66</v>
      </c>
      <c r="I43" s="19" t="s">
        <v>11</v>
      </c>
    </row>
    <row r="44" spans="1:10" ht="11.1" customHeight="1" x14ac:dyDescent="0.2">
      <c r="A44" s="215" t="s">
        <v>21</v>
      </c>
      <c r="B44" s="216"/>
      <c r="C44" s="243"/>
      <c r="D44" s="73">
        <f>SUM(D37:D43)</f>
        <v>885</v>
      </c>
      <c r="E44" s="87">
        <f>SUM(E37:E43)</f>
        <v>22.36</v>
      </c>
      <c r="F44" s="87">
        <f>SUM(F37:F43)</f>
        <v>25.17</v>
      </c>
      <c r="G44" s="87">
        <f>SUM(G37:G43)</f>
        <v>91.25</v>
      </c>
      <c r="H44" s="88">
        <f>SUM(H37:H43)</f>
        <v>783.42</v>
      </c>
      <c r="I44" s="74"/>
    </row>
    <row r="45" spans="1:10" ht="11.25" customHeight="1" x14ac:dyDescent="0.2">
      <c r="A45" s="230" t="s">
        <v>22</v>
      </c>
      <c r="B45" s="230"/>
      <c r="C45" s="230"/>
      <c r="D45" s="214"/>
      <c r="E45" s="89">
        <v>46.42</v>
      </c>
      <c r="F45" s="89">
        <v>48.38</v>
      </c>
      <c r="G45" s="89">
        <v>158.6</v>
      </c>
      <c r="H45" s="89">
        <v>1356.77</v>
      </c>
      <c r="I45" s="83"/>
    </row>
    <row r="46" spans="1:10" ht="25.5" customHeight="1" x14ac:dyDescent="0.2">
      <c r="A46" s="35"/>
      <c r="B46" s="36"/>
      <c r="C46" s="36"/>
      <c r="D46" s="36"/>
      <c r="E46" s="23"/>
      <c r="F46" s="23"/>
      <c r="G46" s="23"/>
      <c r="H46" s="23"/>
      <c r="I46" s="40"/>
    </row>
    <row r="47" spans="1:10" ht="11.1" customHeight="1" x14ac:dyDescent="0.2">
      <c r="A47" s="225" t="s">
        <v>16</v>
      </c>
      <c r="B47" s="176"/>
      <c r="C47" s="176"/>
      <c r="D47" s="176"/>
      <c r="E47" s="176"/>
      <c r="F47" s="176"/>
      <c r="G47" s="176"/>
      <c r="H47" s="176"/>
      <c r="I47" s="26"/>
      <c r="J47" s="31"/>
    </row>
    <row r="48" spans="1:10" ht="11.1" customHeight="1" x14ac:dyDescent="0.2">
      <c r="A48" s="35" t="s">
        <v>31</v>
      </c>
      <c r="B48" s="36"/>
      <c r="C48" s="36"/>
      <c r="D48" s="36"/>
      <c r="E48" s="36"/>
      <c r="F48" s="36"/>
      <c r="G48" s="36"/>
      <c r="H48" s="36"/>
      <c r="I48" s="27"/>
      <c r="J48" s="31"/>
    </row>
    <row r="49" spans="1:10" ht="11.1" customHeight="1" x14ac:dyDescent="0.2">
      <c r="A49" s="190" t="s">
        <v>0</v>
      </c>
      <c r="B49" s="190" t="s">
        <v>1</v>
      </c>
      <c r="C49" s="190"/>
      <c r="D49" s="190" t="s">
        <v>2</v>
      </c>
      <c r="E49" s="236" t="s">
        <v>3</v>
      </c>
      <c r="F49" s="236"/>
      <c r="G49" s="210"/>
      <c r="H49" s="269" t="s">
        <v>4</v>
      </c>
      <c r="I49" s="251" t="s">
        <v>23</v>
      </c>
    </row>
    <row r="50" spans="1:10" ht="14.25" customHeight="1" x14ac:dyDescent="0.2">
      <c r="A50" s="191"/>
      <c r="B50" s="208"/>
      <c r="C50" s="209"/>
      <c r="D50" s="191"/>
      <c r="E50" s="7" t="s">
        <v>5</v>
      </c>
      <c r="F50" s="7" t="s">
        <v>6</v>
      </c>
      <c r="G50" s="14" t="s">
        <v>7</v>
      </c>
      <c r="H50" s="269"/>
      <c r="I50" s="252"/>
    </row>
    <row r="51" spans="1:10" ht="11.25" customHeight="1" x14ac:dyDescent="0.2">
      <c r="A51" s="244" t="s">
        <v>20</v>
      </c>
      <c r="B51" s="159" t="s">
        <v>73</v>
      </c>
      <c r="C51" s="160"/>
      <c r="D51" s="20">
        <v>40</v>
      </c>
      <c r="E51" s="149">
        <v>2.36</v>
      </c>
      <c r="F51" s="149">
        <v>9.15</v>
      </c>
      <c r="G51" s="149">
        <v>15.02</v>
      </c>
      <c r="H51" s="149">
        <v>153</v>
      </c>
      <c r="I51" s="149" t="s">
        <v>117</v>
      </c>
    </row>
    <row r="52" spans="1:10" ht="11.1" customHeight="1" x14ac:dyDescent="0.2">
      <c r="A52" s="244"/>
      <c r="B52" s="242" t="s">
        <v>90</v>
      </c>
      <c r="C52" s="242"/>
      <c r="D52" s="19">
        <v>200</v>
      </c>
      <c r="E52" s="20">
        <v>5.0999999999999996</v>
      </c>
      <c r="F52" s="20">
        <v>10.199999999999999</v>
      </c>
      <c r="G52" s="20">
        <v>33.4</v>
      </c>
      <c r="H52" s="20">
        <v>251</v>
      </c>
      <c r="I52" s="19">
        <v>182</v>
      </c>
    </row>
    <row r="53" spans="1:10" ht="11.1" customHeight="1" x14ac:dyDescent="0.2">
      <c r="A53" s="244"/>
      <c r="B53" s="133" t="s">
        <v>66</v>
      </c>
      <c r="C53" s="133"/>
      <c r="D53" s="134">
        <v>40</v>
      </c>
      <c r="E53" s="20">
        <v>5.0199999999999996</v>
      </c>
      <c r="F53" s="20">
        <v>4.5999999999999996</v>
      </c>
      <c r="G53" s="20">
        <v>0.28000000000000003</v>
      </c>
      <c r="H53" s="20">
        <v>63</v>
      </c>
      <c r="I53" s="134">
        <v>209</v>
      </c>
    </row>
    <row r="54" spans="1:10" ht="12" customHeight="1" x14ac:dyDescent="0.2">
      <c r="A54" s="244"/>
      <c r="B54" s="228" t="s">
        <v>99</v>
      </c>
      <c r="C54" s="228"/>
      <c r="D54" s="19">
        <v>200</v>
      </c>
      <c r="E54" s="20">
        <v>3.2</v>
      </c>
      <c r="F54" s="20">
        <v>2.68</v>
      </c>
      <c r="G54" s="20">
        <v>15.95</v>
      </c>
      <c r="H54" s="20">
        <v>100.6</v>
      </c>
      <c r="I54" s="19">
        <v>379</v>
      </c>
    </row>
    <row r="55" spans="1:10" ht="11.1" customHeight="1" x14ac:dyDescent="0.2">
      <c r="A55" s="244"/>
      <c r="B55" s="186" t="s">
        <v>8</v>
      </c>
      <c r="C55" s="187"/>
      <c r="D55" s="8">
        <v>30</v>
      </c>
      <c r="E55" s="9">
        <v>2.36</v>
      </c>
      <c r="F55" s="9">
        <v>0.3</v>
      </c>
      <c r="G55" s="9">
        <v>14.49</v>
      </c>
      <c r="H55" s="58">
        <v>70.14</v>
      </c>
      <c r="I55" s="12" t="s">
        <v>11</v>
      </c>
    </row>
    <row r="56" spans="1:10" ht="11.1" customHeight="1" x14ac:dyDescent="0.2">
      <c r="A56" s="278" t="s">
        <v>18</v>
      </c>
      <c r="B56" s="278"/>
      <c r="C56" s="278"/>
      <c r="D56" s="85">
        <f>SUM(D51:D55)</f>
        <v>510</v>
      </c>
      <c r="E56" s="85">
        <f>SUM(E51:E55)</f>
        <v>18.04</v>
      </c>
      <c r="F56" s="85">
        <f>SUM(F51:F55)</f>
        <v>26.930000000000003</v>
      </c>
      <c r="G56" s="85">
        <f>SUM(G51:G55)</f>
        <v>79.14</v>
      </c>
      <c r="H56" s="85">
        <f>SUM(H51:H55)</f>
        <v>637.74</v>
      </c>
      <c r="I56" s="81"/>
    </row>
    <row r="57" spans="1:10" s="1" customFormat="1" ht="14.25" customHeight="1" x14ac:dyDescent="0.2">
      <c r="A57" s="244" t="s">
        <v>19</v>
      </c>
      <c r="B57" s="226" t="s">
        <v>114</v>
      </c>
      <c r="C57" s="226"/>
      <c r="D57" s="19">
        <v>60</v>
      </c>
      <c r="E57" s="20">
        <v>0.6</v>
      </c>
      <c r="F57" s="20">
        <v>0.1</v>
      </c>
      <c r="G57" s="20">
        <v>2</v>
      </c>
      <c r="H57" s="20">
        <v>12</v>
      </c>
      <c r="I57" s="19">
        <v>71</v>
      </c>
    </row>
    <row r="58" spans="1:10" ht="11.1" customHeight="1" x14ac:dyDescent="0.2">
      <c r="A58" s="244"/>
      <c r="B58" s="226" t="s">
        <v>101</v>
      </c>
      <c r="C58" s="226"/>
      <c r="D58" s="20">
        <v>250</v>
      </c>
      <c r="E58" s="20">
        <v>1.59</v>
      </c>
      <c r="F58" s="20">
        <v>4.8499999999999996</v>
      </c>
      <c r="G58" s="20">
        <v>8.56</v>
      </c>
      <c r="H58" s="20">
        <v>91.25</v>
      </c>
      <c r="I58" s="19">
        <v>81</v>
      </c>
      <c r="J58" s="26"/>
    </row>
    <row r="59" spans="1:10" ht="11.1" customHeight="1" x14ac:dyDescent="0.2">
      <c r="A59" s="244"/>
      <c r="B59" s="146" t="s">
        <v>91</v>
      </c>
      <c r="C59" s="146" t="s">
        <v>92</v>
      </c>
      <c r="D59" s="20">
        <v>95</v>
      </c>
      <c r="E59" s="20">
        <v>17.440000000000001</v>
      </c>
      <c r="F59" s="20">
        <v>12.57</v>
      </c>
      <c r="G59" s="20">
        <v>12.21</v>
      </c>
      <c r="H59" s="20">
        <v>215.5</v>
      </c>
      <c r="I59" s="127">
        <v>294</v>
      </c>
      <c r="J59" s="26"/>
    </row>
    <row r="60" spans="1:10" ht="11.1" customHeight="1" x14ac:dyDescent="0.2">
      <c r="A60" s="244"/>
      <c r="B60" s="242" t="s">
        <v>64</v>
      </c>
      <c r="C60" s="242"/>
      <c r="D60" s="19">
        <v>150</v>
      </c>
      <c r="E60" s="20">
        <v>2.65</v>
      </c>
      <c r="F60" s="20">
        <v>16.48</v>
      </c>
      <c r="G60" s="20">
        <v>12.9</v>
      </c>
      <c r="H60" s="20">
        <v>228</v>
      </c>
      <c r="I60" s="19">
        <v>143</v>
      </c>
      <c r="J60" s="26"/>
    </row>
    <row r="61" spans="1:10" ht="11.1" customHeight="1" x14ac:dyDescent="0.2">
      <c r="A61" s="244"/>
      <c r="B61" s="228" t="s">
        <v>54</v>
      </c>
      <c r="C61" s="228"/>
      <c r="D61" s="19">
        <v>200</v>
      </c>
      <c r="E61" s="20">
        <v>0.45</v>
      </c>
      <c r="F61" s="20">
        <v>0.1</v>
      </c>
      <c r="G61" s="20">
        <v>33.99</v>
      </c>
      <c r="H61" s="20">
        <v>141.19999999999999</v>
      </c>
      <c r="I61" s="19">
        <v>346</v>
      </c>
      <c r="J61" s="26"/>
    </row>
    <row r="62" spans="1:10" ht="11.1" customHeight="1" x14ac:dyDescent="0.2">
      <c r="A62" s="244"/>
      <c r="B62" s="228" t="s">
        <v>124</v>
      </c>
      <c r="C62" s="228"/>
      <c r="D62" s="19">
        <v>100</v>
      </c>
      <c r="E62" s="20">
        <v>0.4</v>
      </c>
      <c r="F62" s="20">
        <v>0.4</v>
      </c>
      <c r="G62" s="20">
        <v>9.8000000000000007</v>
      </c>
      <c r="H62" s="20">
        <v>47</v>
      </c>
      <c r="I62" s="151" t="s">
        <v>46</v>
      </c>
    </row>
    <row r="63" spans="1:10" ht="11.25" customHeight="1" x14ac:dyDescent="0.2">
      <c r="A63" s="244"/>
      <c r="B63" s="226" t="s">
        <v>8</v>
      </c>
      <c r="C63" s="226"/>
      <c r="D63" s="19">
        <v>45</v>
      </c>
      <c r="E63" s="20">
        <v>2.36</v>
      </c>
      <c r="F63" s="20">
        <v>0.3</v>
      </c>
      <c r="G63" s="20">
        <v>14.49</v>
      </c>
      <c r="H63" s="20">
        <v>70.14</v>
      </c>
      <c r="I63" s="63" t="s">
        <v>11</v>
      </c>
    </row>
    <row r="64" spans="1:10" ht="12" customHeight="1" x14ac:dyDescent="0.2">
      <c r="A64" s="244"/>
      <c r="B64" s="228" t="s">
        <v>9</v>
      </c>
      <c r="C64" s="228"/>
      <c r="D64" s="19">
        <v>40</v>
      </c>
      <c r="E64" s="20">
        <v>1.4</v>
      </c>
      <c r="F64" s="47">
        <v>0.3</v>
      </c>
      <c r="G64" s="47">
        <v>13.38</v>
      </c>
      <c r="H64" s="47">
        <v>66</v>
      </c>
      <c r="I64" s="19" t="s">
        <v>11</v>
      </c>
    </row>
    <row r="65" spans="1:10" ht="13.5" customHeight="1" x14ac:dyDescent="0.2">
      <c r="A65" s="280" t="s">
        <v>21</v>
      </c>
      <c r="B65" s="258"/>
      <c r="C65" s="281"/>
      <c r="D65" s="91">
        <f>SUM(D57:D64)</f>
        <v>940</v>
      </c>
      <c r="E65" s="137">
        <v>26.77</v>
      </c>
      <c r="F65" s="92">
        <f>SUM(F57:F64)</f>
        <v>35.099999999999994</v>
      </c>
      <c r="G65" s="92">
        <f>SUM(G57:G64)</f>
        <v>107.32999999999998</v>
      </c>
      <c r="H65" s="93">
        <f>SUM(H57:H64)</f>
        <v>871.09</v>
      </c>
      <c r="I65" s="94"/>
    </row>
    <row r="66" spans="1:10" ht="11.25" customHeight="1" x14ac:dyDescent="0.2">
      <c r="A66" s="241" t="s">
        <v>22</v>
      </c>
      <c r="B66" s="241"/>
      <c r="C66" s="241"/>
      <c r="D66" s="241"/>
      <c r="E66" s="137">
        <v>43.62</v>
      </c>
      <c r="F66" s="99">
        <v>60.68</v>
      </c>
      <c r="G66" s="99">
        <v>180.9</v>
      </c>
      <c r="H66" s="99">
        <v>1461.15</v>
      </c>
      <c r="I66" s="83"/>
      <c r="J66" s="32"/>
    </row>
    <row r="67" spans="1:10" ht="24" customHeight="1" x14ac:dyDescent="0.2">
      <c r="A67" s="65"/>
      <c r="B67" s="11"/>
      <c r="C67" s="11"/>
      <c r="D67" s="11"/>
      <c r="E67" s="11"/>
      <c r="F67" s="11"/>
      <c r="G67" s="11"/>
      <c r="H67" s="11"/>
      <c r="I67" s="26"/>
      <c r="J67" s="29"/>
    </row>
    <row r="68" spans="1:10" ht="12.75" customHeight="1" x14ac:dyDescent="0.2">
      <c r="A68" s="36" t="s">
        <v>16</v>
      </c>
      <c r="B68" s="28"/>
      <c r="C68" s="28"/>
      <c r="D68" s="28"/>
      <c r="E68" s="28"/>
      <c r="F68" s="28"/>
      <c r="G68" s="28"/>
      <c r="H68" s="28"/>
      <c r="I68" s="26"/>
    </row>
    <row r="69" spans="1:10" ht="14.25" customHeight="1" x14ac:dyDescent="0.2">
      <c r="A69" s="176" t="s">
        <v>32</v>
      </c>
      <c r="B69" s="176"/>
      <c r="C69" s="176"/>
      <c r="D69" s="176"/>
      <c r="E69" s="176"/>
      <c r="F69" s="176"/>
      <c r="G69" s="176"/>
      <c r="H69" s="176"/>
      <c r="I69" s="26"/>
    </row>
    <row r="70" spans="1:10" ht="11.1" customHeight="1" x14ac:dyDescent="0.2">
      <c r="A70" s="261" t="s">
        <v>13</v>
      </c>
      <c r="B70" s="261" t="s">
        <v>1</v>
      </c>
      <c r="C70" s="261"/>
      <c r="D70" s="261" t="s">
        <v>2</v>
      </c>
      <c r="E70" s="256" t="s">
        <v>3</v>
      </c>
      <c r="F70" s="256"/>
      <c r="G70" s="256"/>
      <c r="H70" s="219" t="s">
        <v>4</v>
      </c>
      <c r="I70" s="251" t="s">
        <v>23</v>
      </c>
    </row>
    <row r="71" spans="1:10" ht="11.1" customHeight="1" x14ac:dyDescent="0.2">
      <c r="A71" s="191"/>
      <c r="B71" s="266"/>
      <c r="C71" s="267"/>
      <c r="D71" s="262"/>
      <c r="E71" s="17" t="s">
        <v>5</v>
      </c>
      <c r="F71" s="17" t="s">
        <v>6</v>
      </c>
      <c r="G71" s="17" t="s">
        <v>7</v>
      </c>
      <c r="H71" s="266"/>
      <c r="I71" s="252"/>
    </row>
    <row r="72" spans="1:10" ht="11.1" customHeight="1" x14ac:dyDescent="0.2">
      <c r="A72" s="239" t="s">
        <v>20</v>
      </c>
      <c r="B72" s="161" t="s">
        <v>129</v>
      </c>
      <c r="C72" s="161"/>
      <c r="D72" s="8">
        <v>50</v>
      </c>
      <c r="E72" s="9">
        <v>2.41</v>
      </c>
      <c r="F72" s="9">
        <v>0.9</v>
      </c>
      <c r="G72" s="9">
        <v>28.7</v>
      </c>
      <c r="H72" s="13">
        <v>132</v>
      </c>
      <c r="I72" s="149" t="s">
        <v>136</v>
      </c>
    </row>
    <row r="73" spans="1:10" s="1" customFormat="1" ht="12.75" customHeight="1" x14ac:dyDescent="0.2">
      <c r="A73" s="240"/>
      <c r="B73" s="185" t="s">
        <v>94</v>
      </c>
      <c r="C73" s="185"/>
      <c r="D73" s="8">
        <v>155</v>
      </c>
      <c r="E73" s="9">
        <v>15</v>
      </c>
      <c r="F73" s="9">
        <v>28</v>
      </c>
      <c r="G73" s="13">
        <v>3.06</v>
      </c>
      <c r="H73" s="20">
        <v>320</v>
      </c>
      <c r="I73" s="19">
        <v>210</v>
      </c>
    </row>
    <row r="74" spans="1:10" s="2" customFormat="1" ht="12.75" customHeight="1" x14ac:dyDescent="0.2">
      <c r="A74" s="240"/>
      <c r="B74" s="131" t="s">
        <v>134</v>
      </c>
      <c r="C74" s="132" t="s">
        <v>135</v>
      </c>
      <c r="D74" s="8">
        <v>40</v>
      </c>
      <c r="E74" s="9">
        <v>8</v>
      </c>
      <c r="F74" s="9">
        <v>20</v>
      </c>
      <c r="G74" s="13">
        <v>38</v>
      </c>
      <c r="H74" s="20">
        <v>70</v>
      </c>
      <c r="I74" s="130" t="s">
        <v>11</v>
      </c>
    </row>
    <row r="75" spans="1:10" ht="11.45" customHeight="1" x14ac:dyDescent="0.2">
      <c r="A75" s="240"/>
      <c r="B75" s="186" t="s">
        <v>98</v>
      </c>
      <c r="C75" s="187"/>
      <c r="D75" s="8">
        <v>200</v>
      </c>
      <c r="E75" s="9">
        <v>2.78</v>
      </c>
      <c r="F75" s="9">
        <v>0.67</v>
      </c>
      <c r="G75" s="9">
        <v>26</v>
      </c>
      <c r="H75" s="13">
        <v>125</v>
      </c>
      <c r="I75" s="152">
        <v>382</v>
      </c>
    </row>
    <row r="76" spans="1:10" ht="11.1" customHeight="1" x14ac:dyDescent="0.2">
      <c r="A76" s="240"/>
      <c r="B76" s="161" t="s">
        <v>124</v>
      </c>
      <c r="C76" s="161"/>
      <c r="D76" s="8">
        <v>100</v>
      </c>
      <c r="E76" s="9">
        <v>0.4</v>
      </c>
      <c r="F76" s="9">
        <v>0.4</v>
      </c>
      <c r="G76" s="13">
        <v>9.8000000000000007</v>
      </c>
      <c r="H76" s="20">
        <v>47</v>
      </c>
      <c r="I76" s="63" t="s">
        <v>46</v>
      </c>
    </row>
    <row r="77" spans="1:10" ht="13.5" customHeight="1" x14ac:dyDescent="0.2">
      <c r="A77" s="257" t="s">
        <v>18</v>
      </c>
      <c r="B77" s="258"/>
      <c r="C77" s="259"/>
      <c r="D77" s="95">
        <f>SUM(D72:D76)</f>
        <v>545</v>
      </c>
      <c r="E77" s="96">
        <f>SUM(E72:E76)</f>
        <v>28.59</v>
      </c>
      <c r="F77" s="96">
        <f>SUM(F72:F76)</f>
        <v>49.97</v>
      </c>
      <c r="G77" s="97">
        <f>SUM(G72:G76)</f>
        <v>105.55999999999999</v>
      </c>
      <c r="H77" s="98">
        <f>SUM(H72:H76)</f>
        <v>694</v>
      </c>
      <c r="I77" s="81"/>
    </row>
    <row r="78" spans="1:10" ht="10.5" customHeight="1" x14ac:dyDescent="0.2">
      <c r="A78" s="254" t="s">
        <v>19</v>
      </c>
      <c r="B78" s="183" t="s">
        <v>69</v>
      </c>
      <c r="C78" s="183"/>
      <c r="D78" s="8">
        <v>100</v>
      </c>
      <c r="E78" s="9">
        <v>1.2</v>
      </c>
      <c r="F78" s="9">
        <v>0.09</v>
      </c>
      <c r="G78" s="13">
        <v>11.47</v>
      </c>
      <c r="H78" s="20">
        <v>81.7</v>
      </c>
      <c r="I78" s="19">
        <v>62</v>
      </c>
    </row>
    <row r="79" spans="1:10" ht="12" customHeight="1" x14ac:dyDescent="0.2">
      <c r="A79" s="255"/>
      <c r="B79" s="187" t="s">
        <v>93</v>
      </c>
      <c r="C79" s="161"/>
      <c r="D79" s="9">
        <v>250</v>
      </c>
      <c r="E79" s="50">
        <v>1.75</v>
      </c>
      <c r="F79" s="50">
        <v>4.88</v>
      </c>
      <c r="G79" s="61">
        <v>5.9</v>
      </c>
      <c r="H79" s="47">
        <v>80</v>
      </c>
      <c r="I79" s="19">
        <v>87</v>
      </c>
    </row>
    <row r="80" spans="1:10" ht="12" customHeight="1" x14ac:dyDescent="0.2">
      <c r="A80" s="255"/>
      <c r="B80" s="263" t="s">
        <v>137</v>
      </c>
      <c r="C80" s="264"/>
      <c r="D80" s="8">
        <v>110</v>
      </c>
      <c r="E80" s="9">
        <v>7.83</v>
      </c>
      <c r="F80" s="9">
        <v>8.75</v>
      </c>
      <c r="G80" s="13">
        <v>10.25</v>
      </c>
      <c r="H80" s="20">
        <v>157</v>
      </c>
      <c r="I80" s="19">
        <v>278</v>
      </c>
    </row>
    <row r="81" spans="1:9" ht="14.25" customHeight="1" x14ac:dyDescent="0.2">
      <c r="A81" s="255"/>
      <c r="B81" s="186" t="s">
        <v>45</v>
      </c>
      <c r="C81" s="187"/>
      <c r="D81" s="8">
        <v>155</v>
      </c>
      <c r="E81" s="9">
        <v>3.8</v>
      </c>
      <c r="F81" s="9">
        <v>6.1</v>
      </c>
      <c r="G81" s="13">
        <v>38.6</v>
      </c>
      <c r="H81" s="20">
        <v>210</v>
      </c>
      <c r="I81" s="19">
        <v>304</v>
      </c>
    </row>
    <row r="82" spans="1:9" ht="11.1" customHeight="1" x14ac:dyDescent="0.2">
      <c r="A82" s="255"/>
      <c r="B82" s="161" t="s">
        <v>80</v>
      </c>
      <c r="C82" s="161"/>
      <c r="D82" s="9">
        <v>200</v>
      </c>
      <c r="E82" s="50">
        <v>1</v>
      </c>
      <c r="F82" s="50">
        <v>0</v>
      </c>
      <c r="G82" s="50">
        <v>20.2</v>
      </c>
      <c r="H82" s="61">
        <v>84.8</v>
      </c>
      <c r="I82" s="19">
        <v>389</v>
      </c>
    </row>
    <row r="83" spans="1:9" ht="13.5" customHeight="1" x14ac:dyDescent="0.2">
      <c r="A83" s="255"/>
      <c r="B83" s="161" t="s">
        <v>8</v>
      </c>
      <c r="C83" s="161"/>
      <c r="D83" s="8">
        <v>45</v>
      </c>
      <c r="E83" s="9">
        <v>2.36</v>
      </c>
      <c r="F83" s="9">
        <v>0.3</v>
      </c>
      <c r="G83" s="13">
        <v>14.49</v>
      </c>
      <c r="H83" s="20">
        <v>70.14</v>
      </c>
      <c r="I83" s="63" t="s">
        <v>11</v>
      </c>
    </row>
    <row r="84" spans="1:9" ht="13.5" customHeight="1" x14ac:dyDescent="0.2">
      <c r="A84" s="255"/>
      <c r="B84" s="253" t="s">
        <v>9</v>
      </c>
      <c r="C84" s="253"/>
      <c r="D84" s="8">
        <v>40</v>
      </c>
      <c r="E84" s="50">
        <v>1.4</v>
      </c>
      <c r="F84" s="50">
        <v>0.3</v>
      </c>
      <c r="G84" s="61">
        <v>13.38</v>
      </c>
      <c r="H84" s="47">
        <v>66</v>
      </c>
      <c r="I84" s="19" t="s">
        <v>11</v>
      </c>
    </row>
    <row r="85" spans="1:9" ht="14.25" customHeight="1" x14ac:dyDescent="0.2">
      <c r="A85" s="257" t="s">
        <v>21</v>
      </c>
      <c r="B85" s="258"/>
      <c r="C85" s="259"/>
      <c r="D85" s="101">
        <f>SUM(D78:D84)</f>
        <v>900</v>
      </c>
      <c r="E85" s="78">
        <f>SUM(E78:E84)</f>
        <v>19.34</v>
      </c>
      <c r="F85" s="78">
        <f>SUM(F78:F84)</f>
        <v>20.420000000000002</v>
      </c>
      <c r="G85" s="102">
        <f>SUM(G78:G84)</f>
        <v>114.28999999999999</v>
      </c>
      <c r="H85" s="90">
        <f>SUM(H78:H84)</f>
        <v>749.64</v>
      </c>
      <c r="I85" s="103"/>
    </row>
    <row r="86" spans="1:9" ht="12.75" customHeight="1" x14ac:dyDescent="0.2">
      <c r="A86" s="279" t="s">
        <v>22</v>
      </c>
      <c r="B86" s="279"/>
      <c r="C86" s="279"/>
      <c r="D86" s="241"/>
      <c r="E86" s="99">
        <v>47.93</v>
      </c>
      <c r="F86" s="99">
        <v>70.39</v>
      </c>
      <c r="G86" s="100">
        <v>219.85</v>
      </c>
      <c r="H86" s="89">
        <v>1143.6400000000001</v>
      </c>
      <c r="I86" s="83"/>
    </row>
    <row r="87" spans="1:9" ht="21.95" customHeight="1" x14ac:dyDescent="0.2">
      <c r="A87" s="3"/>
      <c r="B87" s="3"/>
      <c r="C87" s="3"/>
      <c r="D87" s="3"/>
      <c r="E87" s="11"/>
      <c r="F87" s="11"/>
      <c r="G87" s="11"/>
      <c r="H87" s="11"/>
      <c r="I87" s="26"/>
    </row>
    <row r="88" spans="1:9" ht="11.1" customHeight="1" x14ac:dyDescent="0.2">
      <c r="A88" s="35" t="s">
        <v>16</v>
      </c>
      <c r="B88" s="28"/>
      <c r="C88" s="28"/>
      <c r="D88" s="28"/>
      <c r="E88" s="28"/>
      <c r="F88" s="28"/>
      <c r="G88" s="28"/>
      <c r="H88" s="28"/>
      <c r="I88" s="26"/>
    </row>
    <row r="89" spans="1:9" ht="11.25" customHeight="1" x14ac:dyDescent="0.2">
      <c r="A89" s="225" t="s">
        <v>33</v>
      </c>
      <c r="B89" s="176"/>
      <c r="C89" s="176"/>
      <c r="D89" s="176"/>
      <c r="E89" s="176"/>
      <c r="F89" s="176"/>
      <c r="G89" s="176"/>
      <c r="H89" s="176"/>
      <c r="I89" s="26"/>
    </row>
    <row r="90" spans="1:9" ht="21.95" customHeight="1" x14ac:dyDescent="0.2">
      <c r="A90" s="190" t="s">
        <v>0</v>
      </c>
      <c r="B90" s="190" t="s">
        <v>1</v>
      </c>
      <c r="C90" s="190"/>
      <c r="D90" s="190" t="s">
        <v>2</v>
      </c>
      <c r="E90" s="256" t="s">
        <v>3</v>
      </c>
      <c r="F90" s="256"/>
      <c r="G90" s="256"/>
      <c r="H90" s="219" t="s">
        <v>4</v>
      </c>
      <c r="I90" s="251" t="s">
        <v>23</v>
      </c>
    </row>
    <row r="91" spans="1:9" ht="11.1" customHeight="1" x14ac:dyDescent="0.2">
      <c r="A91" s="191"/>
      <c r="B91" s="208"/>
      <c r="C91" s="209"/>
      <c r="D91" s="191"/>
      <c r="E91" s="7" t="s">
        <v>5</v>
      </c>
      <c r="F91" s="7" t="s">
        <v>6</v>
      </c>
      <c r="G91" s="7" t="s">
        <v>7</v>
      </c>
      <c r="H91" s="208"/>
      <c r="I91" s="252"/>
    </row>
    <row r="92" spans="1:9" ht="11.1" customHeight="1" x14ac:dyDescent="0.2">
      <c r="A92" s="196" t="s">
        <v>20</v>
      </c>
      <c r="B92" s="185" t="s">
        <v>59</v>
      </c>
      <c r="C92" s="185"/>
      <c r="D92" s="8">
        <v>50</v>
      </c>
      <c r="E92" s="9">
        <v>5.9</v>
      </c>
      <c r="F92" s="9">
        <v>7.6</v>
      </c>
      <c r="G92" s="9">
        <v>19.899999999999999</v>
      </c>
      <c r="H92" s="13">
        <v>177</v>
      </c>
      <c r="I92" s="149" t="s">
        <v>118</v>
      </c>
    </row>
    <row r="93" spans="1:9" ht="11.1" customHeight="1" x14ac:dyDescent="0.2">
      <c r="A93" s="197"/>
      <c r="B93" s="186" t="s">
        <v>125</v>
      </c>
      <c r="C93" s="187"/>
      <c r="D93" s="8">
        <v>155</v>
      </c>
      <c r="E93" s="9">
        <v>5.7</v>
      </c>
      <c r="F93" s="9">
        <v>6.07</v>
      </c>
      <c r="G93" s="9">
        <v>31.98</v>
      </c>
      <c r="H93" s="13">
        <v>205</v>
      </c>
      <c r="I93" s="19">
        <v>203</v>
      </c>
    </row>
    <row r="94" spans="1:9" ht="11.1" customHeight="1" x14ac:dyDescent="0.2">
      <c r="A94" s="197"/>
      <c r="B94" s="184" t="s">
        <v>78</v>
      </c>
      <c r="C94" s="184"/>
      <c r="D94" s="8">
        <v>95</v>
      </c>
      <c r="E94" s="9">
        <v>10.5</v>
      </c>
      <c r="F94" s="9">
        <v>8.4</v>
      </c>
      <c r="G94" s="9">
        <v>11.3</v>
      </c>
      <c r="H94" s="13">
        <v>196.8</v>
      </c>
      <c r="I94" s="145">
        <v>268</v>
      </c>
    </row>
    <row r="95" spans="1:9" ht="11.1" customHeight="1" x14ac:dyDescent="0.2">
      <c r="A95" s="197"/>
      <c r="B95" s="186" t="s">
        <v>48</v>
      </c>
      <c r="C95" s="187"/>
      <c r="D95" s="9">
        <v>200</v>
      </c>
      <c r="E95" s="9">
        <v>1.5</v>
      </c>
      <c r="F95" s="9">
        <v>1.3</v>
      </c>
      <c r="G95" s="9">
        <v>15.9</v>
      </c>
      <c r="H95" s="13">
        <v>81</v>
      </c>
      <c r="I95" s="152">
        <v>378</v>
      </c>
    </row>
    <row r="96" spans="1:9" ht="9.75" customHeight="1" x14ac:dyDescent="0.2">
      <c r="A96" s="197"/>
      <c r="B96" s="186" t="s">
        <v>8</v>
      </c>
      <c r="C96" s="187"/>
      <c r="D96" s="8">
        <v>30</v>
      </c>
      <c r="E96" s="9">
        <v>2.36</v>
      </c>
      <c r="F96" s="9">
        <v>0.3</v>
      </c>
      <c r="G96" s="9">
        <v>14.49</v>
      </c>
      <c r="H96" s="58">
        <v>70.14</v>
      </c>
      <c r="I96" s="12" t="s">
        <v>11</v>
      </c>
    </row>
    <row r="97" spans="1:10" ht="11.25" customHeight="1" x14ac:dyDescent="0.2">
      <c r="A97" s="231" t="s">
        <v>18</v>
      </c>
      <c r="B97" s="204"/>
      <c r="C97" s="205"/>
      <c r="D97" s="104">
        <f>SUM(D92:D96)</f>
        <v>530</v>
      </c>
      <c r="E97" s="96">
        <f>SUM(E92:E96)</f>
        <v>25.96</v>
      </c>
      <c r="F97" s="96">
        <f>SUM(F92:F96)</f>
        <v>23.67</v>
      </c>
      <c r="G97" s="96">
        <f>SUM(G92:G96)</f>
        <v>93.57</v>
      </c>
      <c r="H97" s="97">
        <f>SUM(H92:H96)</f>
        <v>729.93999999999994</v>
      </c>
      <c r="I97" s="81"/>
    </row>
    <row r="98" spans="1:10" ht="10.5" customHeight="1" x14ac:dyDescent="0.2">
      <c r="A98" s="254" t="s">
        <v>19</v>
      </c>
      <c r="B98" s="161" t="s">
        <v>126</v>
      </c>
      <c r="C98" s="161"/>
      <c r="D98" s="8">
        <v>100</v>
      </c>
      <c r="E98" s="9">
        <v>0.9</v>
      </c>
      <c r="F98" s="9">
        <v>6.06</v>
      </c>
      <c r="G98" s="9">
        <v>3.04</v>
      </c>
      <c r="H98" s="13">
        <v>70.599999999999994</v>
      </c>
      <c r="I98" s="19">
        <v>24</v>
      </c>
      <c r="J98" s="31"/>
    </row>
    <row r="99" spans="1:10" ht="10.5" customHeight="1" x14ac:dyDescent="0.2">
      <c r="A99" s="255"/>
      <c r="B99" s="188" t="s">
        <v>60</v>
      </c>
      <c r="C99" s="189"/>
      <c r="D99" s="8">
        <v>250</v>
      </c>
      <c r="E99" s="9">
        <v>6.7</v>
      </c>
      <c r="F99" s="9">
        <v>2.8</v>
      </c>
      <c r="G99" s="9">
        <v>18.100000000000001</v>
      </c>
      <c r="H99" s="13">
        <v>141.80000000000001</v>
      </c>
      <c r="I99" s="148" t="s">
        <v>95</v>
      </c>
    </row>
    <row r="100" spans="1:10" ht="10.5" customHeight="1" x14ac:dyDescent="0.2">
      <c r="A100" s="255"/>
      <c r="B100" s="185" t="s">
        <v>96</v>
      </c>
      <c r="C100" s="185"/>
      <c r="D100" s="8">
        <v>175</v>
      </c>
      <c r="E100" s="9">
        <v>16.2</v>
      </c>
      <c r="F100" s="9">
        <v>18.09</v>
      </c>
      <c r="G100" s="9">
        <v>19.59</v>
      </c>
      <c r="H100" s="13">
        <v>295</v>
      </c>
      <c r="I100" s="8">
        <v>259</v>
      </c>
    </row>
    <row r="101" spans="1:10" ht="12" customHeight="1" x14ac:dyDescent="0.2">
      <c r="A101" s="255"/>
      <c r="B101" s="161" t="s">
        <v>85</v>
      </c>
      <c r="C101" s="161"/>
      <c r="D101" s="8">
        <v>200</v>
      </c>
      <c r="E101" s="9">
        <v>0.89</v>
      </c>
      <c r="F101" s="9">
        <v>0</v>
      </c>
      <c r="G101" s="9">
        <v>37.700000000000003</v>
      </c>
      <c r="H101" s="13">
        <v>154.6</v>
      </c>
      <c r="I101" s="19">
        <v>355</v>
      </c>
    </row>
    <row r="102" spans="1:10" ht="12" customHeight="1" x14ac:dyDescent="0.2">
      <c r="A102" s="255"/>
      <c r="B102" s="188" t="s">
        <v>127</v>
      </c>
      <c r="C102" s="283"/>
      <c r="D102" s="8">
        <v>100</v>
      </c>
      <c r="E102" s="9" t="s">
        <v>71</v>
      </c>
      <c r="F102" s="9">
        <v>0.02</v>
      </c>
      <c r="G102" s="9">
        <v>23.1</v>
      </c>
      <c r="H102" s="13">
        <v>103</v>
      </c>
      <c r="I102" s="138" t="s">
        <v>46</v>
      </c>
    </row>
    <row r="103" spans="1:10" ht="11.25" customHeight="1" x14ac:dyDescent="0.2">
      <c r="A103" s="255"/>
      <c r="B103" s="161" t="s">
        <v>8</v>
      </c>
      <c r="C103" s="161"/>
      <c r="D103" s="8">
        <v>45</v>
      </c>
      <c r="E103" s="9">
        <v>2.36</v>
      </c>
      <c r="F103" s="9">
        <v>0.3</v>
      </c>
      <c r="G103" s="9">
        <v>14.49</v>
      </c>
      <c r="H103" s="58">
        <v>70.14</v>
      </c>
      <c r="I103" s="12" t="s">
        <v>11</v>
      </c>
    </row>
    <row r="104" spans="1:10" ht="11.25" customHeight="1" x14ac:dyDescent="0.2">
      <c r="A104" s="255"/>
      <c r="B104" s="253" t="s">
        <v>9</v>
      </c>
      <c r="C104" s="253"/>
      <c r="D104" s="8">
        <v>40</v>
      </c>
      <c r="E104" s="50">
        <v>1.4</v>
      </c>
      <c r="F104" s="50">
        <v>0.3</v>
      </c>
      <c r="G104" s="50">
        <v>13.38</v>
      </c>
      <c r="H104" s="61">
        <v>66</v>
      </c>
      <c r="I104" s="19" t="s">
        <v>11</v>
      </c>
      <c r="J104" s="30"/>
    </row>
    <row r="105" spans="1:10" ht="11.1" customHeight="1" x14ac:dyDescent="0.2">
      <c r="A105" s="257" t="s">
        <v>21</v>
      </c>
      <c r="B105" s="258"/>
      <c r="C105" s="259"/>
      <c r="D105" s="84">
        <f>SUM(D98:D104)</f>
        <v>910</v>
      </c>
      <c r="E105" s="85">
        <f>SUM(E98:E104)</f>
        <v>28.45</v>
      </c>
      <c r="F105" s="85">
        <f>SUM(F98:F104)</f>
        <v>27.57</v>
      </c>
      <c r="G105" s="85">
        <f>SUM(G98:G104)</f>
        <v>129.4</v>
      </c>
      <c r="H105" s="86">
        <f>SUM(H98:H104)</f>
        <v>901.14</v>
      </c>
      <c r="I105" s="81"/>
    </row>
    <row r="106" spans="1:10" ht="11.25" customHeight="1" x14ac:dyDescent="0.2">
      <c r="A106" s="241" t="s">
        <v>34</v>
      </c>
      <c r="B106" s="241"/>
      <c r="C106" s="241"/>
      <c r="D106" s="260"/>
      <c r="E106" s="89">
        <v>53.6</v>
      </c>
      <c r="F106" s="89">
        <v>57.86</v>
      </c>
      <c r="G106" s="89">
        <v>187.2</v>
      </c>
      <c r="H106" s="89">
        <v>1540.18</v>
      </c>
      <c r="I106" s="105"/>
    </row>
    <row r="107" spans="1:10" ht="30" customHeight="1" x14ac:dyDescent="0.2">
      <c r="A107" s="107"/>
      <c r="B107" s="108"/>
      <c r="C107" s="108"/>
      <c r="D107" s="108"/>
      <c r="E107" s="109"/>
      <c r="F107" s="109"/>
      <c r="G107" s="109"/>
      <c r="H107" s="109"/>
      <c r="I107" s="118"/>
    </row>
    <row r="108" spans="1:10" ht="9.75" customHeight="1" x14ac:dyDescent="0.2">
      <c r="A108" s="25" t="s">
        <v>35</v>
      </c>
      <c r="B108" s="28"/>
      <c r="C108" s="28"/>
      <c r="D108" s="28"/>
      <c r="E108" s="28"/>
      <c r="F108" s="28"/>
      <c r="G108" s="28"/>
      <c r="H108" s="28"/>
      <c r="I108" s="26"/>
    </row>
    <row r="109" spans="1:10" ht="11.25" customHeight="1" x14ac:dyDescent="0.2">
      <c r="A109" s="225" t="s">
        <v>50</v>
      </c>
      <c r="B109" s="176"/>
      <c r="C109" s="176"/>
      <c r="D109" s="176"/>
      <c r="E109" s="176"/>
      <c r="F109" s="176"/>
      <c r="G109" s="176"/>
      <c r="H109" s="176"/>
      <c r="I109" s="26"/>
    </row>
    <row r="110" spans="1:10" ht="12" customHeight="1" x14ac:dyDescent="0.2">
      <c r="A110" s="190" t="s">
        <v>0</v>
      </c>
      <c r="B110" s="190" t="s">
        <v>1</v>
      </c>
      <c r="C110" s="190"/>
      <c r="D110" s="190" t="s">
        <v>2</v>
      </c>
      <c r="E110" s="256" t="s">
        <v>3</v>
      </c>
      <c r="F110" s="256"/>
      <c r="G110" s="256"/>
      <c r="H110" s="219" t="s">
        <v>4</v>
      </c>
      <c r="I110" s="251" t="s">
        <v>23</v>
      </c>
    </row>
    <row r="111" spans="1:10" ht="11.1" customHeight="1" x14ac:dyDescent="0.2">
      <c r="A111" s="191"/>
      <c r="B111" s="208"/>
      <c r="C111" s="209"/>
      <c r="D111" s="191"/>
      <c r="E111" s="34" t="s">
        <v>5</v>
      </c>
      <c r="F111" s="34" t="s">
        <v>6</v>
      </c>
      <c r="G111" s="34" t="s">
        <v>7</v>
      </c>
      <c r="H111" s="208"/>
      <c r="I111" s="252"/>
    </row>
    <row r="112" spans="1:10" ht="11.1" customHeight="1" x14ac:dyDescent="0.2">
      <c r="A112" s="248" t="s">
        <v>20</v>
      </c>
      <c r="B112" s="161" t="s">
        <v>129</v>
      </c>
      <c r="C112" s="161"/>
      <c r="D112" s="8">
        <v>50</v>
      </c>
      <c r="E112" s="9">
        <v>2.41</v>
      </c>
      <c r="F112" s="9">
        <v>0.9</v>
      </c>
      <c r="G112" s="9">
        <v>28.7</v>
      </c>
      <c r="H112" s="13">
        <v>132</v>
      </c>
      <c r="I112" s="149" t="s">
        <v>119</v>
      </c>
    </row>
    <row r="113" spans="1:10" ht="14.25" customHeight="1" x14ac:dyDescent="0.2">
      <c r="A113" s="197"/>
      <c r="B113" s="161" t="s">
        <v>97</v>
      </c>
      <c r="C113" s="161"/>
      <c r="D113" s="8">
        <v>200</v>
      </c>
      <c r="E113" s="9">
        <v>7.51</v>
      </c>
      <c r="F113" s="9">
        <v>11.72</v>
      </c>
      <c r="G113" s="9">
        <v>37.049999999999997</v>
      </c>
      <c r="H113" s="13">
        <v>285</v>
      </c>
      <c r="I113" s="19">
        <v>182</v>
      </c>
    </row>
    <row r="114" spans="1:10" ht="12" customHeight="1" x14ac:dyDescent="0.2">
      <c r="A114" s="197"/>
      <c r="B114" s="161" t="s">
        <v>44</v>
      </c>
      <c r="C114" s="161"/>
      <c r="D114" s="8">
        <v>200</v>
      </c>
      <c r="E114" s="9">
        <v>0.53</v>
      </c>
      <c r="F114" s="9">
        <v>0</v>
      </c>
      <c r="G114" s="9">
        <v>9.4700000000000006</v>
      </c>
      <c r="H114" s="13">
        <v>40</v>
      </c>
      <c r="I114" s="12">
        <v>376</v>
      </c>
      <c r="J114" t="s">
        <v>13</v>
      </c>
    </row>
    <row r="115" spans="1:10" ht="11.1" customHeight="1" x14ac:dyDescent="0.2">
      <c r="A115" s="197"/>
      <c r="B115" s="185" t="s">
        <v>72</v>
      </c>
      <c r="C115" s="185"/>
      <c r="D115" s="9">
        <v>200</v>
      </c>
      <c r="E115" s="50">
        <v>5.9</v>
      </c>
      <c r="F115" s="50">
        <v>2.5</v>
      </c>
      <c r="G115" s="51">
        <v>8.5</v>
      </c>
      <c r="H115" s="52">
        <v>87</v>
      </c>
      <c r="I115" s="16" t="s">
        <v>11</v>
      </c>
    </row>
    <row r="116" spans="1:10" ht="12.75" customHeight="1" x14ac:dyDescent="0.2">
      <c r="A116" s="198"/>
      <c r="B116" s="161"/>
      <c r="C116" s="161"/>
      <c r="D116" s="8"/>
      <c r="E116" s="9"/>
      <c r="F116" s="9"/>
      <c r="G116" s="9"/>
      <c r="H116" s="58"/>
      <c r="I116" s="12"/>
    </row>
    <row r="117" spans="1:10" ht="12.75" customHeight="1" x14ac:dyDescent="0.2">
      <c r="A117" s="257" t="s">
        <v>18</v>
      </c>
      <c r="B117" s="258"/>
      <c r="C117" s="259"/>
      <c r="D117" s="106">
        <f>SUM(D112:D116)</f>
        <v>650</v>
      </c>
      <c r="E117" s="106">
        <f>SUM(E112:E116)</f>
        <v>16.350000000000001</v>
      </c>
      <c r="F117" s="106">
        <f>SUM(F112:F116)</f>
        <v>15.120000000000001</v>
      </c>
      <c r="G117" s="106">
        <f>SUM(G112:G116)</f>
        <v>83.72</v>
      </c>
      <c r="H117" s="106">
        <f>SUM(H112:H116)</f>
        <v>544</v>
      </c>
      <c r="I117" s="81"/>
    </row>
    <row r="118" spans="1:10" ht="10.5" customHeight="1" x14ac:dyDescent="0.2">
      <c r="A118" s="196" t="s">
        <v>19</v>
      </c>
      <c r="B118" s="185" t="s">
        <v>39</v>
      </c>
      <c r="C118" s="185"/>
      <c r="D118" s="9">
        <v>60</v>
      </c>
      <c r="E118" s="9">
        <v>0.42</v>
      </c>
      <c r="F118" s="9">
        <v>0.06</v>
      </c>
      <c r="G118" s="9">
        <v>1.1399999999999999</v>
      </c>
      <c r="H118" s="13">
        <v>7.2</v>
      </c>
      <c r="I118" s="8" t="s">
        <v>40</v>
      </c>
      <c r="J118" s="30"/>
    </row>
    <row r="119" spans="1:10" ht="12" customHeight="1" x14ac:dyDescent="0.2">
      <c r="A119" s="197"/>
      <c r="B119" s="161" t="s">
        <v>53</v>
      </c>
      <c r="C119" s="161"/>
      <c r="D119" s="9">
        <v>250</v>
      </c>
      <c r="E119" s="9">
        <v>7.5</v>
      </c>
      <c r="F119" s="9">
        <v>3.25</v>
      </c>
      <c r="G119" s="9">
        <v>17.25</v>
      </c>
      <c r="H119" s="13">
        <v>128.25</v>
      </c>
      <c r="I119" s="19">
        <v>119</v>
      </c>
      <c r="J119" s="30"/>
    </row>
    <row r="120" spans="1:10" ht="11.1" customHeight="1" x14ac:dyDescent="0.2">
      <c r="A120" s="197"/>
      <c r="B120" s="186" t="s">
        <v>52</v>
      </c>
      <c r="C120" s="187"/>
      <c r="D120" s="8">
        <v>100</v>
      </c>
      <c r="E120" s="9">
        <v>14.55</v>
      </c>
      <c r="F120" s="9">
        <v>16.79</v>
      </c>
      <c r="G120" s="9">
        <v>2.89</v>
      </c>
      <c r="H120" s="13">
        <v>221</v>
      </c>
      <c r="I120" s="19">
        <v>260</v>
      </c>
    </row>
    <row r="121" spans="1:10" ht="11.1" customHeight="1" x14ac:dyDescent="0.2">
      <c r="A121" s="197"/>
      <c r="B121" s="187" t="s">
        <v>100</v>
      </c>
      <c r="C121" s="161"/>
      <c r="D121" s="8">
        <v>155</v>
      </c>
      <c r="E121" s="9">
        <v>8.6999999999999993</v>
      </c>
      <c r="F121" s="9">
        <v>6.6</v>
      </c>
      <c r="G121" s="9">
        <v>43</v>
      </c>
      <c r="H121" s="13">
        <v>231</v>
      </c>
      <c r="I121" s="19">
        <v>302</v>
      </c>
    </row>
    <row r="122" spans="1:10" s="1" customFormat="1" ht="12.75" customHeight="1" x14ac:dyDescent="0.2">
      <c r="A122" s="197"/>
      <c r="B122" s="264" t="s">
        <v>83</v>
      </c>
      <c r="C122" s="183"/>
      <c r="D122" s="8">
        <v>200</v>
      </c>
      <c r="E122" s="9">
        <v>0.6</v>
      </c>
      <c r="F122" s="9">
        <v>0.4</v>
      </c>
      <c r="G122" s="9">
        <v>32.6</v>
      </c>
      <c r="H122" s="13">
        <v>136.4</v>
      </c>
      <c r="I122" s="19">
        <v>389</v>
      </c>
    </row>
    <row r="123" spans="1:10" ht="11.1" customHeight="1" x14ac:dyDescent="0.2">
      <c r="A123" s="197"/>
      <c r="B123" s="181" t="s">
        <v>8</v>
      </c>
      <c r="C123" s="229"/>
      <c r="D123" s="9">
        <v>45</v>
      </c>
      <c r="E123" s="51">
        <v>2.36</v>
      </c>
      <c r="F123" s="52">
        <v>0.3</v>
      </c>
      <c r="G123" s="47">
        <v>14.49</v>
      </c>
      <c r="H123" s="47">
        <v>70.14</v>
      </c>
      <c r="I123" s="142" t="s">
        <v>11</v>
      </c>
    </row>
    <row r="124" spans="1:10" ht="11.1" customHeight="1" x14ac:dyDescent="0.2">
      <c r="A124" s="197"/>
      <c r="B124" s="185" t="s">
        <v>9</v>
      </c>
      <c r="C124" s="185"/>
      <c r="D124" s="8">
        <v>40</v>
      </c>
      <c r="E124" s="50">
        <v>1.4</v>
      </c>
      <c r="F124" s="50">
        <v>0.3</v>
      </c>
      <c r="G124" s="53">
        <v>13.38</v>
      </c>
      <c r="H124" s="54">
        <v>66</v>
      </c>
      <c r="I124" s="55" t="s">
        <v>11</v>
      </c>
    </row>
    <row r="125" spans="1:10" ht="11.25" customHeight="1" x14ac:dyDescent="0.2">
      <c r="A125" s="231" t="s">
        <v>21</v>
      </c>
      <c r="B125" s="204"/>
      <c r="C125" s="205"/>
      <c r="D125" s="102">
        <f>SUM(D118:D124)</f>
        <v>850</v>
      </c>
      <c r="E125" s="85">
        <f>SUM(E118:E124)</f>
        <v>35.53</v>
      </c>
      <c r="F125" s="85">
        <f>SUM(F118:F124)</f>
        <v>27.699999999999996</v>
      </c>
      <c r="G125" s="85">
        <f>SUM(G118:G124)</f>
        <v>124.74999999999999</v>
      </c>
      <c r="H125" s="86">
        <f>SUM(H118:H124)</f>
        <v>859.99</v>
      </c>
      <c r="I125" s="81"/>
    </row>
    <row r="126" spans="1:10" ht="11.25" customHeight="1" x14ac:dyDescent="0.2">
      <c r="A126" s="213" t="s">
        <v>34</v>
      </c>
      <c r="B126" s="213"/>
      <c r="C126" s="213"/>
      <c r="D126" s="214"/>
      <c r="E126" s="89">
        <v>53.9</v>
      </c>
      <c r="F126" s="89">
        <v>43.72</v>
      </c>
      <c r="G126" s="89">
        <v>183.57</v>
      </c>
      <c r="H126" s="89">
        <v>1479.19</v>
      </c>
      <c r="I126" s="83"/>
    </row>
    <row r="127" spans="1:10" ht="36" customHeight="1" x14ac:dyDescent="0.2">
      <c r="A127" s="3"/>
      <c r="B127" s="3"/>
      <c r="C127" s="3"/>
      <c r="D127" s="3"/>
      <c r="E127" s="3"/>
      <c r="F127" s="3"/>
      <c r="G127" s="3"/>
      <c r="H127" s="11"/>
      <c r="I127" s="26"/>
    </row>
    <row r="128" spans="1:10" ht="11.25" customHeight="1" x14ac:dyDescent="0.2">
      <c r="A128" s="36" t="s">
        <v>35</v>
      </c>
      <c r="B128" s="28"/>
      <c r="C128" s="28"/>
      <c r="D128" s="28"/>
      <c r="E128" s="28"/>
      <c r="F128" s="28"/>
      <c r="G128" s="28"/>
      <c r="H128" s="28"/>
      <c r="I128" s="26"/>
    </row>
    <row r="129" spans="1:10" ht="11.25" customHeight="1" x14ac:dyDescent="0.2">
      <c r="A129" s="225" t="s">
        <v>51</v>
      </c>
      <c r="B129" s="176"/>
      <c r="C129" s="176"/>
      <c r="D129" s="176"/>
      <c r="E129" s="176"/>
      <c r="F129" s="176"/>
      <c r="G129" s="176"/>
      <c r="H129" s="176"/>
      <c r="I129" s="26"/>
      <c r="J129" s="31"/>
    </row>
    <row r="130" spans="1:10" ht="11.1" customHeight="1" x14ac:dyDescent="0.2">
      <c r="A130" s="190" t="s">
        <v>0</v>
      </c>
      <c r="B130" s="190" t="s">
        <v>1</v>
      </c>
      <c r="C130" s="190"/>
      <c r="D130" s="190" t="s">
        <v>2</v>
      </c>
      <c r="E130" s="236" t="s">
        <v>3</v>
      </c>
      <c r="F130" s="236"/>
      <c r="G130" s="236"/>
      <c r="H130" s="219" t="s">
        <v>4</v>
      </c>
      <c r="I130" s="251" t="s">
        <v>23</v>
      </c>
    </row>
    <row r="131" spans="1:10" ht="11.1" customHeight="1" x14ac:dyDescent="0.2">
      <c r="A131" s="247"/>
      <c r="B131" s="245"/>
      <c r="C131" s="246"/>
      <c r="D131" s="247"/>
      <c r="E131" s="18" t="s">
        <v>5</v>
      </c>
      <c r="F131" s="18" t="s">
        <v>6</v>
      </c>
      <c r="G131" s="18" t="s">
        <v>7</v>
      </c>
      <c r="H131" s="245"/>
      <c r="I131" s="252"/>
    </row>
    <row r="132" spans="1:10" ht="12" customHeight="1" x14ac:dyDescent="0.2">
      <c r="A132" s="286" t="s">
        <v>20</v>
      </c>
      <c r="B132" s="159" t="s">
        <v>73</v>
      </c>
      <c r="C132" s="160"/>
      <c r="D132" s="20">
        <v>40</v>
      </c>
      <c r="E132" s="19">
        <v>2.36</v>
      </c>
      <c r="F132" s="19">
        <v>9.15</v>
      </c>
      <c r="G132" s="19">
        <v>15.02</v>
      </c>
      <c r="H132" s="19">
        <v>153</v>
      </c>
      <c r="I132" s="149" t="s">
        <v>117</v>
      </c>
      <c r="J132" s="30"/>
    </row>
    <row r="133" spans="1:10" ht="11.1" customHeight="1" x14ac:dyDescent="0.2">
      <c r="A133" s="197"/>
      <c r="B133" s="195" t="s">
        <v>108</v>
      </c>
      <c r="C133" s="195"/>
      <c r="D133" s="62">
        <v>170</v>
      </c>
      <c r="E133" s="67">
        <v>30.69</v>
      </c>
      <c r="F133" s="67">
        <v>23.22</v>
      </c>
      <c r="G133" s="67">
        <v>58.8</v>
      </c>
      <c r="H133" s="68">
        <v>378</v>
      </c>
      <c r="I133" s="55">
        <v>223</v>
      </c>
    </row>
    <row r="134" spans="1:10" ht="12" customHeight="1" x14ac:dyDescent="0.2">
      <c r="A134" s="197"/>
      <c r="B134" s="186" t="s">
        <v>98</v>
      </c>
      <c r="C134" s="187"/>
      <c r="D134" s="8">
        <v>200</v>
      </c>
      <c r="E134" s="9">
        <v>2.78</v>
      </c>
      <c r="F134" s="9">
        <v>0.67</v>
      </c>
      <c r="G134" s="9">
        <v>26</v>
      </c>
      <c r="H134" s="13">
        <v>125</v>
      </c>
      <c r="I134" s="152">
        <v>382</v>
      </c>
    </row>
    <row r="135" spans="1:10" ht="12.75" customHeight="1" x14ac:dyDescent="0.2">
      <c r="A135" s="197"/>
      <c r="B135" s="226" t="s">
        <v>76</v>
      </c>
      <c r="C135" s="226"/>
      <c r="D135" s="8">
        <v>100</v>
      </c>
      <c r="E135" s="9">
        <v>0.4</v>
      </c>
      <c r="F135" s="9">
        <v>0.4</v>
      </c>
      <c r="G135" s="9">
        <v>9.8000000000000007</v>
      </c>
      <c r="H135" s="13">
        <v>47</v>
      </c>
      <c r="I135" s="151" t="s">
        <v>46</v>
      </c>
    </row>
    <row r="136" spans="1:10" ht="14.25" customHeight="1" x14ac:dyDescent="0.2">
      <c r="A136" s="111" t="s">
        <v>18</v>
      </c>
      <c r="B136" s="112"/>
      <c r="C136" s="113"/>
      <c r="D136" s="128">
        <f>SUM(D132:D135)</f>
        <v>510</v>
      </c>
      <c r="E136" s="90">
        <f t="shared" ref="E136:H136" si="0">SUM(E132:E135)</f>
        <v>36.230000000000004</v>
      </c>
      <c r="F136" s="90">
        <f t="shared" si="0"/>
        <v>33.44</v>
      </c>
      <c r="G136" s="90">
        <f t="shared" si="0"/>
        <v>109.61999999999999</v>
      </c>
      <c r="H136" s="90">
        <f t="shared" si="0"/>
        <v>703</v>
      </c>
      <c r="I136" s="81"/>
    </row>
    <row r="137" spans="1:10" ht="14.25" customHeight="1" x14ac:dyDescent="0.2">
      <c r="A137" s="156" t="s">
        <v>19</v>
      </c>
      <c r="B137" s="183" t="s">
        <v>128</v>
      </c>
      <c r="C137" s="183"/>
      <c r="D137" s="8">
        <v>100</v>
      </c>
      <c r="E137" s="9">
        <v>1.33</v>
      </c>
      <c r="F137" s="9">
        <v>6.08</v>
      </c>
      <c r="G137" s="9">
        <v>8.59</v>
      </c>
      <c r="H137" s="13">
        <v>94.12</v>
      </c>
      <c r="I137" s="8">
        <v>45</v>
      </c>
    </row>
    <row r="138" spans="1:10" ht="11.1" customHeight="1" x14ac:dyDescent="0.2">
      <c r="A138" s="177"/>
      <c r="B138" s="249" t="s">
        <v>120</v>
      </c>
      <c r="C138" s="250"/>
      <c r="D138" s="8">
        <v>250</v>
      </c>
      <c r="E138" s="9">
        <v>6.8</v>
      </c>
      <c r="F138" s="9">
        <v>10.1</v>
      </c>
      <c r="G138" s="9">
        <v>5.2</v>
      </c>
      <c r="H138" s="13">
        <v>144</v>
      </c>
      <c r="I138" s="145" t="s">
        <v>103</v>
      </c>
    </row>
    <row r="139" spans="1:10" ht="10.5" customHeight="1" x14ac:dyDescent="0.2">
      <c r="A139" s="194"/>
      <c r="B139" s="159" t="s">
        <v>47</v>
      </c>
      <c r="C139" s="160"/>
      <c r="D139" s="19">
        <v>95</v>
      </c>
      <c r="E139" s="19">
        <v>9.1999999999999993</v>
      </c>
      <c r="F139" s="19">
        <v>11.2</v>
      </c>
      <c r="G139" s="19">
        <v>11.1</v>
      </c>
      <c r="H139" s="19">
        <v>183</v>
      </c>
      <c r="I139" s="19">
        <v>234</v>
      </c>
    </row>
    <row r="140" spans="1:10" ht="11.25" customHeight="1" x14ac:dyDescent="0.2">
      <c r="A140" s="194"/>
      <c r="B140" s="161" t="s">
        <v>112</v>
      </c>
      <c r="C140" s="161"/>
      <c r="D140" s="9">
        <v>155</v>
      </c>
      <c r="E140" s="9">
        <v>3.08</v>
      </c>
      <c r="F140" s="9">
        <v>2.33</v>
      </c>
      <c r="G140" s="9">
        <v>19.13</v>
      </c>
      <c r="H140" s="13">
        <v>164.7</v>
      </c>
      <c r="I140" s="66">
        <v>312</v>
      </c>
    </row>
    <row r="141" spans="1:10" ht="11.25" customHeight="1" x14ac:dyDescent="0.2">
      <c r="A141" s="194"/>
      <c r="B141" s="161" t="s">
        <v>111</v>
      </c>
      <c r="C141" s="161"/>
      <c r="D141" s="15">
        <v>200</v>
      </c>
      <c r="E141" s="15">
        <v>0</v>
      </c>
      <c r="F141" s="15">
        <v>0</v>
      </c>
      <c r="G141" s="15">
        <v>9.98</v>
      </c>
      <c r="H141" s="13">
        <v>125</v>
      </c>
      <c r="I141" s="69" t="s">
        <v>113</v>
      </c>
    </row>
    <row r="142" spans="1:10" ht="10.5" customHeight="1" x14ac:dyDescent="0.2">
      <c r="A142" s="194"/>
      <c r="B142" s="181" t="s">
        <v>8</v>
      </c>
      <c r="C142" s="182"/>
      <c r="D142" s="20">
        <v>45</v>
      </c>
      <c r="E142" s="47">
        <v>2.36</v>
      </c>
      <c r="F142" s="47">
        <v>0.3</v>
      </c>
      <c r="G142" s="47">
        <v>14.49</v>
      </c>
      <c r="H142" s="70">
        <v>70.14</v>
      </c>
      <c r="I142" s="135" t="s">
        <v>11</v>
      </c>
    </row>
    <row r="143" spans="1:10" ht="11.1" customHeight="1" x14ac:dyDescent="0.2">
      <c r="A143" s="194"/>
      <c r="B143" s="185" t="s">
        <v>9</v>
      </c>
      <c r="C143" s="181"/>
      <c r="D143" s="19">
        <v>40</v>
      </c>
      <c r="E143" s="47">
        <v>1.4</v>
      </c>
      <c r="F143" s="47">
        <v>0.3</v>
      </c>
      <c r="G143" s="47">
        <v>13.38</v>
      </c>
      <c r="H143" s="71">
        <v>66</v>
      </c>
      <c r="I143" s="55" t="s">
        <v>11</v>
      </c>
      <c r="J143" s="33"/>
    </row>
    <row r="144" spans="1:10" ht="10.5" customHeight="1" x14ac:dyDescent="0.2">
      <c r="A144" s="231" t="s">
        <v>12</v>
      </c>
      <c r="B144" s="204"/>
      <c r="C144" s="205"/>
      <c r="D144" s="98">
        <f>SUM(D137:D143)</f>
        <v>885</v>
      </c>
      <c r="E144" s="98">
        <f>SUM(E137:E143)</f>
        <v>24.169999999999995</v>
      </c>
      <c r="F144" s="98">
        <f>SUM(F137:F143)</f>
        <v>30.310000000000002</v>
      </c>
      <c r="G144" s="98">
        <f>SUM(G137:G143)</f>
        <v>81.86999999999999</v>
      </c>
      <c r="H144" s="110">
        <f>SUM(H137:H143)</f>
        <v>846.95999999999992</v>
      </c>
      <c r="I144" s="81"/>
      <c r="J144" s="30"/>
    </row>
    <row r="145" spans="1:10" ht="12" customHeight="1" x14ac:dyDescent="0.2">
      <c r="A145" s="213" t="s">
        <v>10</v>
      </c>
      <c r="B145" s="213"/>
      <c r="C145" s="213"/>
      <c r="D145" s="214"/>
      <c r="E145" s="89">
        <v>55.06</v>
      </c>
      <c r="F145" s="89">
        <v>56.52</v>
      </c>
      <c r="G145" s="89">
        <v>195.75</v>
      </c>
      <c r="H145" s="89">
        <v>1421.13</v>
      </c>
      <c r="I145" s="83"/>
      <c r="J145" s="30"/>
    </row>
    <row r="146" spans="1:10" ht="36" customHeight="1" x14ac:dyDescent="0.2">
      <c r="A146" s="4"/>
      <c r="B146" s="3"/>
      <c r="C146" s="3"/>
      <c r="D146" s="3"/>
      <c r="E146" s="3"/>
      <c r="F146" s="3"/>
      <c r="G146" s="3"/>
      <c r="H146" s="11"/>
      <c r="I146" s="26"/>
      <c r="J146" s="30"/>
    </row>
    <row r="147" spans="1:10" ht="11.1" customHeight="1" x14ac:dyDescent="0.2">
      <c r="A147" s="225" t="s">
        <v>35</v>
      </c>
      <c r="B147" s="176"/>
      <c r="C147" s="176"/>
      <c r="D147" s="176"/>
      <c r="E147" s="176"/>
      <c r="F147" s="176"/>
      <c r="G147" s="176"/>
      <c r="H147" s="176"/>
      <c r="I147" s="26"/>
    </row>
    <row r="148" spans="1:10" ht="9.75" customHeight="1" x14ac:dyDescent="0.2">
      <c r="A148" s="35" t="s">
        <v>36</v>
      </c>
      <c r="B148" s="36"/>
      <c r="C148" s="36"/>
      <c r="D148" s="36"/>
      <c r="E148" s="36"/>
      <c r="F148" s="36"/>
      <c r="G148" s="36"/>
      <c r="H148" s="36"/>
      <c r="I148" s="26"/>
    </row>
    <row r="149" spans="1:10" ht="13.5" customHeight="1" x14ac:dyDescent="0.2">
      <c r="A149" s="190" t="s">
        <v>14</v>
      </c>
      <c r="B149" s="206" t="s">
        <v>1</v>
      </c>
      <c r="C149" s="207"/>
      <c r="D149" s="190" t="s">
        <v>2</v>
      </c>
      <c r="E149" s="210" t="s">
        <v>3</v>
      </c>
      <c r="F149" s="211"/>
      <c r="G149" s="212"/>
      <c r="H149" s="276" t="s">
        <v>4</v>
      </c>
      <c r="I149" s="251" t="s">
        <v>23</v>
      </c>
    </row>
    <row r="150" spans="1:10" ht="11.1" customHeight="1" x14ac:dyDescent="0.2">
      <c r="A150" s="191"/>
      <c r="B150" s="208"/>
      <c r="C150" s="209"/>
      <c r="D150" s="191"/>
      <c r="E150" s="34" t="s">
        <v>5</v>
      </c>
      <c r="F150" s="34" t="s">
        <v>6</v>
      </c>
      <c r="G150" s="34" t="s">
        <v>7</v>
      </c>
      <c r="H150" s="238"/>
      <c r="I150" s="252"/>
    </row>
    <row r="151" spans="1:10" ht="11.1" customHeight="1" x14ac:dyDescent="0.2">
      <c r="A151" s="197" t="s">
        <v>20</v>
      </c>
      <c r="B151" s="185" t="s">
        <v>59</v>
      </c>
      <c r="C151" s="185"/>
      <c r="D151" s="8">
        <v>50</v>
      </c>
      <c r="E151" s="9">
        <v>5.9</v>
      </c>
      <c r="F151" s="9">
        <v>7.6</v>
      </c>
      <c r="G151" s="9">
        <v>19.899999999999999</v>
      </c>
      <c r="H151" s="13">
        <v>177</v>
      </c>
      <c r="I151" s="149" t="s">
        <v>118</v>
      </c>
    </row>
    <row r="152" spans="1:10" ht="11.1" customHeight="1" x14ac:dyDescent="0.2">
      <c r="A152" s="197"/>
      <c r="B152" s="161" t="s">
        <v>122</v>
      </c>
      <c r="C152" s="161"/>
      <c r="D152" s="9">
        <v>175</v>
      </c>
      <c r="E152" s="9">
        <v>18.45</v>
      </c>
      <c r="F152" s="9">
        <v>14.9</v>
      </c>
      <c r="G152" s="9">
        <v>22.75</v>
      </c>
      <c r="H152" s="13">
        <v>308</v>
      </c>
      <c r="I152" s="152">
        <v>284</v>
      </c>
    </row>
    <row r="153" spans="1:10" ht="11.1" customHeight="1" x14ac:dyDescent="0.2">
      <c r="A153" s="197"/>
      <c r="B153" s="161" t="s">
        <v>74</v>
      </c>
      <c r="C153" s="161"/>
      <c r="D153" s="9">
        <v>40</v>
      </c>
      <c r="E153" s="50">
        <v>8</v>
      </c>
      <c r="F153" s="50">
        <v>20</v>
      </c>
      <c r="G153" s="50">
        <v>38</v>
      </c>
      <c r="H153" s="61">
        <v>70</v>
      </c>
      <c r="I153" s="135" t="s">
        <v>11</v>
      </c>
    </row>
    <row r="154" spans="1:10" ht="10.5" customHeight="1" x14ac:dyDescent="0.2">
      <c r="A154" s="197"/>
      <c r="B154" s="161" t="s">
        <v>99</v>
      </c>
      <c r="C154" s="161"/>
      <c r="D154" s="8">
        <v>200</v>
      </c>
      <c r="E154" s="9">
        <v>3.2</v>
      </c>
      <c r="F154" s="9">
        <v>2.68</v>
      </c>
      <c r="G154" s="9">
        <v>15.95</v>
      </c>
      <c r="H154" s="13">
        <v>100.6</v>
      </c>
      <c r="I154" s="12">
        <v>379</v>
      </c>
    </row>
    <row r="155" spans="1:10" ht="9.75" customHeight="1" x14ac:dyDescent="0.2">
      <c r="A155" s="198"/>
      <c r="B155" s="186" t="s">
        <v>8</v>
      </c>
      <c r="C155" s="187"/>
      <c r="D155" s="8">
        <v>35</v>
      </c>
      <c r="E155" s="9">
        <v>2.36</v>
      </c>
      <c r="F155" s="9">
        <v>0.3</v>
      </c>
      <c r="G155" s="9">
        <v>14.49</v>
      </c>
      <c r="H155" s="58">
        <v>70.14</v>
      </c>
      <c r="I155" s="12" t="s">
        <v>11</v>
      </c>
    </row>
    <row r="156" spans="1:10" ht="11.1" customHeight="1" x14ac:dyDescent="0.2">
      <c r="A156" s="215" t="s">
        <v>18</v>
      </c>
      <c r="B156" s="216"/>
      <c r="C156" s="217"/>
      <c r="D156" s="114">
        <f>SUM(D151:D155)</f>
        <v>500</v>
      </c>
      <c r="E156" s="85">
        <f>SUM(E151:E155)</f>
        <v>37.910000000000004</v>
      </c>
      <c r="F156" s="85">
        <f>SUM(F151:F155)</f>
        <v>45.48</v>
      </c>
      <c r="G156" s="85">
        <f>SUM(G151:G155)</f>
        <v>111.09</v>
      </c>
      <c r="H156" s="86">
        <f>SUM(H151:H155)</f>
        <v>725.74</v>
      </c>
      <c r="I156" s="81"/>
    </row>
    <row r="157" spans="1:10" ht="11.1" customHeight="1" x14ac:dyDescent="0.2">
      <c r="A157" s="156" t="s">
        <v>19</v>
      </c>
      <c r="B157" s="161" t="s">
        <v>130</v>
      </c>
      <c r="C157" s="161"/>
      <c r="D157" s="8">
        <v>100</v>
      </c>
      <c r="E157" s="9">
        <v>1.1100000000000001</v>
      </c>
      <c r="F157" s="9">
        <v>6.18</v>
      </c>
      <c r="G157" s="9">
        <v>4.62</v>
      </c>
      <c r="H157" s="13">
        <v>78.56</v>
      </c>
      <c r="I157" s="19">
        <v>23</v>
      </c>
    </row>
    <row r="158" spans="1:10" ht="9.75" customHeight="1" x14ac:dyDescent="0.2">
      <c r="A158" s="157"/>
      <c r="B158" s="161" t="s">
        <v>101</v>
      </c>
      <c r="C158" s="161"/>
      <c r="D158" s="8">
        <v>250</v>
      </c>
      <c r="E158" s="9">
        <v>1.83</v>
      </c>
      <c r="F158" s="9">
        <v>4.9000000000000004</v>
      </c>
      <c r="G158" s="9">
        <v>11.75</v>
      </c>
      <c r="H158" s="13">
        <v>91.25</v>
      </c>
      <c r="I158" s="19">
        <v>81</v>
      </c>
      <c r="J158" s="31"/>
    </row>
    <row r="159" spans="1:10" ht="12.75" customHeight="1" x14ac:dyDescent="0.2">
      <c r="A159" s="157"/>
      <c r="B159" s="161" t="s">
        <v>86</v>
      </c>
      <c r="C159" s="161"/>
      <c r="D159" s="8">
        <v>175</v>
      </c>
      <c r="E159" s="9">
        <v>12.81</v>
      </c>
      <c r="F159" s="9">
        <v>10.65</v>
      </c>
      <c r="G159" s="9">
        <v>15.2</v>
      </c>
      <c r="H159" s="13">
        <v>208</v>
      </c>
      <c r="I159" s="19">
        <v>289</v>
      </c>
      <c r="J159" s="33"/>
    </row>
    <row r="160" spans="1:10" ht="13.5" customHeight="1" x14ac:dyDescent="0.2">
      <c r="A160" s="157"/>
      <c r="B160" s="161" t="s">
        <v>55</v>
      </c>
      <c r="C160" s="161"/>
      <c r="D160" s="9">
        <v>200</v>
      </c>
      <c r="E160" s="50">
        <v>0.78</v>
      </c>
      <c r="F160" s="50">
        <v>0.05</v>
      </c>
      <c r="G160" s="50">
        <v>27.63</v>
      </c>
      <c r="H160" s="61">
        <v>166</v>
      </c>
      <c r="I160" s="147">
        <v>348</v>
      </c>
    </row>
    <row r="161" spans="1:9" ht="13.5" customHeight="1" x14ac:dyDescent="0.2">
      <c r="A161" s="157"/>
      <c r="B161" s="186" t="s">
        <v>131</v>
      </c>
      <c r="C161" s="282"/>
      <c r="D161" s="140">
        <v>100</v>
      </c>
      <c r="E161" s="141">
        <v>0.9</v>
      </c>
      <c r="F161" s="141">
        <v>0.2</v>
      </c>
      <c r="G161" s="141">
        <v>23.1</v>
      </c>
      <c r="H161" s="141">
        <v>103</v>
      </c>
      <c r="I161" s="151" t="s">
        <v>46</v>
      </c>
    </row>
    <row r="162" spans="1:9" ht="11.25" customHeight="1" x14ac:dyDescent="0.2">
      <c r="A162" s="157"/>
      <c r="B162" s="181" t="s">
        <v>8</v>
      </c>
      <c r="C162" s="182"/>
      <c r="D162" s="20">
        <v>45</v>
      </c>
      <c r="E162" s="47">
        <v>2.36</v>
      </c>
      <c r="F162" s="47">
        <v>0.3</v>
      </c>
      <c r="G162" s="47">
        <v>14.49</v>
      </c>
      <c r="H162" s="70">
        <v>70.14</v>
      </c>
      <c r="I162" s="135" t="s">
        <v>11</v>
      </c>
    </row>
    <row r="163" spans="1:9" ht="12" customHeight="1" x14ac:dyDescent="0.2">
      <c r="A163" s="158"/>
      <c r="B163" s="185" t="s">
        <v>9</v>
      </c>
      <c r="C163" s="181"/>
      <c r="D163" s="19">
        <v>40</v>
      </c>
      <c r="E163" s="47">
        <v>1.4</v>
      </c>
      <c r="F163" s="47">
        <v>0.3</v>
      </c>
      <c r="G163" s="47">
        <v>13.38</v>
      </c>
      <c r="H163" s="71">
        <v>66</v>
      </c>
      <c r="I163" s="55" t="s">
        <v>11</v>
      </c>
    </row>
    <row r="164" spans="1:9" ht="12.75" customHeight="1" x14ac:dyDescent="0.2">
      <c r="A164" s="231" t="s">
        <v>21</v>
      </c>
      <c r="B164" s="204"/>
      <c r="C164" s="205"/>
      <c r="D164" s="102">
        <f>SUM(D157:D163)</f>
        <v>910</v>
      </c>
      <c r="E164" s="85">
        <f>SUM(E157:E163)</f>
        <v>21.189999999999998</v>
      </c>
      <c r="F164" s="85">
        <f>SUM(F157:F163)</f>
        <v>22.580000000000002</v>
      </c>
      <c r="G164" s="85">
        <f>SUM(G157:G163)</f>
        <v>110.17</v>
      </c>
      <c r="H164" s="86">
        <f>SUM(H157:H163)</f>
        <v>782.94999999999993</v>
      </c>
      <c r="I164" s="81"/>
    </row>
    <row r="165" spans="1:9" ht="12" customHeight="1" x14ac:dyDescent="0.2">
      <c r="A165" s="230" t="s">
        <v>34</v>
      </c>
      <c r="B165" s="230"/>
      <c r="C165" s="230"/>
      <c r="D165" s="214"/>
      <c r="E165" s="82">
        <v>49.19</v>
      </c>
      <c r="F165" s="82">
        <v>60.64</v>
      </c>
      <c r="G165" s="82">
        <v>231.92</v>
      </c>
      <c r="H165" s="82">
        <v>1328.1</v>
      </c>
      <c r="I165" s="82"/>
    </row>
    <row r="166" spans="1:9" ht="31.5" customHeight="1" x14ac:dyDescent="0.2">
      <c r="A166" s="4"/>
      <c r="B166" s="3"/>
      <c r="C166" s="3" t="s">
        <v>13</v>
      </c>
      <c r="D166" s="3"/>
      <c r="E166" s="3"/>
      <c r="F166" s="3"/>
      <c r="G166" s="3"/>
      <c r="H166" s="11"/>
      <c r="I166" s="26"/>
    </row>
    <row r="167" spans="1:9" ht="12" customHeight="1" x14ac:dyDescent="0.2">
      <c r="A167" s="225" t="s">
        <v>35</v>
      </c>
      <c r="B167" s="176"/>
      <c r="C167" s="176"/>
      <c r="D167" s="176"/>
      <c r="E167" s="176"/>
      <c r="F167" s="176"/>
      <c r="G167" s="176"/>
      <c r="H167" s="176"/>
      <c r="I167" s="26"/>
    </row>
    <row r="168" spans="1:9" ht="10.5" customHeight="1" x14ac:dyDescent="0.2">
      <c r="A168" s="35" t="s">
        <v>37</v>
      </c>
      <c r="B168" s="36"/>
      <c r="C168" s="36"/>
      <c r="D168" s="36"/>
      <c r="E168" s="36"/>
      <c r="F168" s="36"/>
      <c r="G168" s="36"/>
      <c r="H168" s="36"/>
      <c r="I168" s="26"/>
    </row>
    <row r="169" spans="1:9" ht="12" customHeight="1" x14ac:dyDescent="0.2">
      <c r="A169" s="190" t="s">
        <v>0</v>
      </c>
      <c r="B169" s="190" t="s">
        <v>1</v>
      </c>
      <c r="C169" s="190"/>
      <c r="D169" s="190" t="s">
        <v>2</v>
      </c>
      <c r="E169" s="236" t="s">
        <v>3</v>
      </c>
      <c r="F169" s="236"/>
      <c r="G169" s="236"/>
      <c r="H169" s="219" t="s">
        <v>4</v>
      </c>
      <c r="I169" s="251" t="s">
        <v>23</v>
      </c>
    </row>
    <row r="170" spans="1:9" ht="12" customHeight="1" x14ac:dyDescent="0.2">
      <c r="A170" s="191"/>
      <c r="B170" s="208"/>
      <c r="C170" s="209"/>
      <c r="D170" s="191"/>
      <c r="E170" s="7" t="s">
        <v>5</v>
      </c>
      <c r="F170" s="7" t="s">
        <v>6</v>
      </c>
      <c r="G170" s="7" t="s">
        <v>7</v>
      </c>
      <c r="H170" s="208"/>
      <c r="I170" s="252"/>
    </row>
    <row r="171" spans="1:9" ht="12" customHeight="1" x14ac:dyDescent="0.2">
      <c r="A171" s="196" t="s">
        <v>20</v>
      </c>
      <c r="B171" s="161" t="s">
        <v>65</v>
      </c>
      <c r="C171" s="161"/>
      <c r="D171" s="8">
        <v>50</v>
      </c>
      <c r="E171" s="9">
        <v>2.39</v>
      </c>
      <c r="F171" s="9">
        <v>0.9</v>
      </c>
      <c r="G171" s="9">
        <v>28</v>
      </c>
      <c r="H171" s="13">
        <v>129</v>
      </c>
      <c r="I171" s="149" t="s">
        <v>116</v>
      </c>
    </row>
    <row r="172" spans="1:9" ht="12" customHeight="1" x14ac:dyDescent="0.2">
      <c r="A172" s="197"/>
      <c r="B172" s="161" t="s">
        <v>94</v>
      </c>
      <c r="C172" s="161"/>
      <c r="D172" s="9">
        <v>155</v>
      </c>
      <c r="E172" s="9">
        <v>15</v>
      </c>
      <c r="F172" s="9">
        <v>28</v>
      </c>
      <c r="G172" s="9">
        <v>3.06</v>
      </c>
      <c r="H172" s="13">
        <v>320</v>
      </c>
      <c r="I172" s="19">
        <v>210</v>
      </c>
    </row>
    <row r="173" spans="1:9" ht="12" customHeight="1" x14ac:dyDescent="0.2">
      <c r="A173" s="197"/>
      <c r="B173" s="186" t="s">
        <v>98</v>
      </c>
      <c r="C173" s="187"/>
      <c r="D173" s="8">
        <v>200</v>
      </c>
      <c r="E173" s="9">
        <v>2.78</v>
      </c>
      <c r="F173" s="9">
        <v>0.67</v>
      </c>
      <c r="G173" s="9">
        <v>26</v>
      </c>
      <c r="H173" s="13">
        <v>125</v>
      </c>
      <c r="I173" s="152">
        <v>382</v>
      </c>
    </row>
    <row r="174" spans="1:9" ht="12" customHeight="1" x14ac:dyDescent="0.2">
      <c r="A174" s="198"/>
      <c r="B174" s="181" t="s">
        <v>68</v>
      </c>
      <c r="C174" s="182"/>
      <c r="D174" s="20">
        <v>200</v>
      </c>
      <c r="E174" s="47">
        <v>6.4</v>
      </c>
      <c r="F174" s="47">
        <v>5</v>
      </c>
      <c r="G174" s="47">
        <v>22</v>
      </c>
      <c r="H174" s="70">
        <v>128</v>
      </c>
      <c r="I174" s="135" t="s">
        <v>11</v>
      </c>
    </row>
    <row r="175" spans="1:9" ht="12" customHeight="1" x14ac:dyDescent="0.2">
      <c r="A175" s="153" t="s">
        <v>18</v>
      </c>
      <c r="B175" s="154"/>
      <c r="C175" s="155"/>
      <c r="D175" s="90">
        <f>SUM(D171:D174)</f>
        <v>605</v>
      </c>
      <c r="E175" s="85">
        <f>SUM(E171:E174)</f>
        <v>26.57</v>
      </c>
      <c r="F175" s="85">
        <f>SUM(F171:F174)</f>
        <v>34.57</v>
      </c>
      <c r="G175" s="85">
        <f>SUM(G171:G174)</f>
        <v>79.06</v>
      </c>
      <c r="H175" s="86">
        <f>SUM(H171:H174)</f>
        <v>702</v>
      </c>
      <c r="I175" s="81"/>
    </row>
    <row r="176" spans="1:9" ht="23.45" customHeight="1" x14ac:dyDescent="0.2">
      <c r="A176" s="156" t="s">
        <v>19</v>
      </c>
      <c r="B176" s="161" t="s">
        <v>132</v>
      </c>
      <c r="C176" s="161"/>
      <c r="D176" s="8">
        <v>100</v>
      </c>
      <c r="E176" s="9">
        <v>1.75</v>
      </c>
      <c r="F176" s="9">
        <v>6.18</v>
      </c>
      <c r="G176" s="9">
        <v>0.8</v>
      </c>
      <c r="H176" s="13">
        <v>99.5</v>
      </c>
      <c r="I176" s="19">
        <v>42</v>
      </c>
    </row>
    <row r="177" spans="1:9" ht="11.1" customHeight="1" x14ac:dyDescent="0.2">
      <c r="A177" s="157"/>
      <c r="B177" s="161" t="s">
        <v>75</v>
      </c>
      <c r="C177" s="161"/>
      <c r="D177" s="8">
        <v>250</v>
      </c>
      <c r="E177" s="9">
        <v>5.47</v>
      </c>
      <c r="F177" s="9">
        <v>4.74</v>
      </c>
      <c r="G177" s="9">
        <v>17.95</v>
      </c>
      <c r="H177" s="13">
        <v>150</v>
      </c>
      <c r="I177" s="19">
        <v>120</v>
      </c>
    </row>
    <row r="178" spans="1:9" ht="11.1" customHeight="1" x14ac:dyDescent="0.2">
      <c r="A178" s="157"/>
      <c r="B178" s="161" t="s">
        <v>102</v>
      </c>
      <c r="C178" s="161"/>
      <c r="D178" s="8">
        <v>100</v>
      </c>
      <c r="E178" s="9">
        <v>17.12</v>
      </c>
      <c r="F178" s="9">
        <v>8.2200000000000006</v>
      </c>
      <c r="G178" s="9">
        <v>0.92</v>
      </c>
      <c r="H178" s="13">
        <v>123</v>
      </c>
      <c r="I178" s="19">
        <v>229</v>
      </c>
    </row>
    <row r="179" spans="1:9" ht="11.25" customHeight="1" x14ac:dyDescent="0.2">
      <c r="A179" s="157"/>
      <c r="B179" s="161" t="s">
        <v>112</v>
      </c>
      <c r="C179" s="161"/>
      <c r="D179" s="9">
        <v>155</v>
      </c>
      <c r="E179" s="9">
        <v>3.08</v>
      </c>
      <c r="F179" s="9">
        <v>2.33</v>
      </c>
      <c r="G179" s="9">
        <v>19.13</v>
      </c>
      <c r="H179" s="13">
        <v>164.7</v>
      </c>
      <c r="I179" s="66">
        <v>312</v>
      </c>
    </row>
    <row r="180" spans="1:9" ht="9.75" customHeight="1" x14ac:dyDescent="0.2">
      <c r="A180" s="157"/>
      <c r="B180" s="161" t="s">
        <v>121</v>
      </c>
      <c r="C180" s="161"/>
      <c r="D180" s="9">
        <v>200</v>
      </c>
      <c r="E180" s="50">
        <v>0.67</v>
      </c>
      <c r="F180" s="50">
        <v>0.27</v>
      </c>
      <c r="G180" s="50">
        <v>20.76</v>
      </c>
      <c r="H180" s="61">
        <v>88.2</v>
      </c>
      <c r="I180" s="19">
        <v>388</v>
      </c>
    </row>
    <row r="181" spans="1:9" ht="9.75" customHeight="1" x14ac:dyDescent="0.2">
      <c r="A181" s="157"/>
      <c r="B181" s="136" t="s">
        <v>67</v>
      </c>
      <c r="C181" s="139"/>
      <c r="D181" s="140">
        <v>100</v>
      </c>
      <c r="E181" s="141">
        <v>0.4</v>
      </c>
      <c r="F181" s="141">
        <v>0.4</v>
      </c>
      <c r="G181" s="141">
        <v>9.8000000000000007</v>
      </c>
      <c r="H181" s="141">
        <v>47</v>
      </c>
      <c r="I181" s="151" t="s">
        <v>46</v>
      </c>
    </row>
    <row r="182" spans="1:9" ht="11.1" customHeight="1" x14ac:dyDescent="0.2">
      <c r="A182" s="157"/>
      <c r="B182" s="181" t="s">
        <v>8</v>
      </c>
      <c r="C182" s="182"/>
      <c r="D182" s="20">
        <v>45</v>
      </c>
      <c r="E182" s="47">
        <v>2.36</v>
      </c>
      <c r="F182" s="47">
        <v>0.3</v>
      </c>
      <c r="G182" s="47">
        <v>14.49</v>
      </c>
      <c r="H182" s="70">
        <v>70.14</v>
      </c>
      <c r="I182" s="135" t="s">
        <v>11</v>
      </c>
    </row>
    <row r="183" spans="1:9" ht="11.1" customHeight="1" x14ac:dyDescent="0.2">
      <c r="A183" s="158"/>
      <c r="B183" s="185" t="s">
        <v>9</v>
      </c>
      <c r="C183" s="181"/>
      <c r="D183" s="19">
        <v>40</v>
      </c>
      <c r="E183" s="47">
        <v>1.4</v>
      </c>
      <c r="F183" s="47">
        <v>0.3</v>
      </c>
      <c r="G183" s="47">
        <v>13.38</v>
      </c>
      <c r="H183" s="71">
        <v>66</v>
      </c>
      <c r="I183" s="55" t="s">
        <v>11</v>
      </c>
    </row>
    <row r="184" spans="1:9" ht="11.1" customHeight="1" x14ac:dyDescent="0.2">
      <c r="A184" s="203" t="s">
        <v>21</v>
      </c>
      <c r="B184" s="204"/>
      <c r="C184" s="205"/>
      <c r="D184" s="102">
        <f>SUM(D176:D183)</f>
        <v>990</v>
      </c>
      <c r="E184" s="122">
        <f>SUM(E176:E183)</f>
        <v>32.25</v>
      </c>
      <c r="F184" s="85">
        <f>SUM(F176:F183)</f>
        <v>22.74</v>
      </c>
      <c r="G184" s="85">
        <f>SUM(G176:G183)</f>
        <v>97.22999999999999</v>
      </c>
      <c r="H184" s="86">
        <f>SUM(H176:H183)</f>
        <v>808.54000000000008</v>
      </c>
      <c r="I184" s="81"/>
    </row>
    <row r="185" spans="1:9" s="115" customFormat="1" ht="11.45" customHeight="1" x14ac:dyDescent="0.2">
      <c r="A185" s="213" t="s">
        <v>34</v>
      </c>
      <c r="B185" s="213"/>
      <c r="C185" s="213"/>
      <c r="D185" s="214"/>
      <c r="E185" s="89">
        <v>55.95</v>
      </c>
      <c r="F185" s="89">
        <v>103.8</v>
      </c>
      <c r="G185" s="89">
        <v>147.25</v>
      </c>
      <c r="H185" s="89">
        <v>1584.54</v>
      </c>
      <c r="I185" s="105"/>
    </row>
    <row r="186" spans="1:9" s="115" customFormat="1" ht="11.45" customHeight="1" x14ac:dyDescent="0.2">
      <c r="A186" s="116"/>
      <c r="B186" s="117"/>
      <c r="C186" s="117" t="s">
        <v>13</v>
      </c>
      <c r="D186" s="117"/>
      <c r="E186" s="117"/>
      <c r="F186" s="117"/>
      <c r="G186" s="235"/>
      <c r="H186" s="235"/>
      <c r="I186" s="118"/>
    </row>
    <row r="187" spans="1:9" s="115" customFormat="1" ht="11.45" customHeight="1" x14ac:dyDescent="0.2">
      <c r="A187" s="284" t="s">
        <v>35</v>
      </c>
      <c r="B187" s="285"/>
      <c r="C187" s="285"/>
      <c r="D187" s="285"/>
      <c r="E187" s="285"/>
      <c r="F187" s="285"/>
      <c r="G187" s="285"/>
      <c r="H187" s="285"/>
      <c r="I187" s="118"/>
    </row>
    <row r="188" spans="1:9" s="115" customFormat="1" ht="11.45" customHeight="1" x14ac:dyDescent="0.2">
      <c r="A188" s="107" t="s">
        <v>38</v>
      </c>
      <c r="B188" s="108"/>
      <c r="C188" s="108"/>
      <c r="D188" s="108"/>
      <c r="E188" s="108"/>
      <c r="F188" s="108"/>
      <c r="G188" s="108"/>
      <c r="H188" s="108"/>
      <c r="I188" s="118"/>
    </row>
    <row r="189" spans="1:9" s="115" customFormat="1" ht="11.45" customHeight="1" x14ac:dyDescent="0.2">
      <c r="A189" s="179" t="s">
        <v>0</v>
      </c>
      <c r="B189" s="199" t="s">
        <v>1</v>
      </c>
      <c r="C189" s="200"/>
      <c r="D189" s="179" t="s">
        <v>2</v>
      </c>
      <c r="E189" s="232" t="s">
        <v>3</v>
      </c>
      <c r="F189" s="233"/>
      <c r="G189" s="234"/>
      <c r="H189" s="192" t="s">
        <v>4</v>
      </c>
      <c r="I189" s="273" t="s">
        <v>23</v>
      </c>
    </row>
    <row r="190" spans="1:9" s="115" customFormat="1" ht="11.45" customHeight="1" x14ac:dyDescent="0.2">
      <c r="A190" s="180"/>
      <c r="B190" s="201"/>
      <c r="C190" s="202"/>
      <c r="D190" s="180"/>
      <c r="E190" s="119" t="s">
        <v>5</v>
      </c>
      <c r="F190" s="119" t="s">
        <v>6</v>
      </c>
      <c r="G190" s="119" t="s">
        <v>7</v>
      </c>
      <c r="H190" s="193"/>
      <c r="I190" s="274"/>
    </row>
    <row r="191" spans="1:9" s="115" customFormat="1" ht="11.45" customHeight="1" x14ac:dyDescent="0.2">
      <c r="A191" s="120"/>
      <c r="B191" s="159" t="s">
        <v>57</v>
      </c>
      <c r="C191" s="160"/>
      <c r="D191" s="20">
        <v>40</v>
      </c>
      <c r="E191" s="19">
        <v>2.36</v>
      </c>
      <c r="F191" s="19">
        <v>9.15</v>
      </c>
      <c r="G191" s="19">
        <v>15.02</v>
      </c>
      <c r="H191" s="19">
        <v>153</v>
      </c>
      <c r="I191" s="149" t="s">
        <v>117</v>
      </c>
    </row>
    <row r="192" spans="1:9" s="115" customFormat="1" ht="11.45" customHeight="1" x14ac:dyDescent="0.2">
      <c r="A192" s="177" t="s">
        <v>20</v>
      </c>
      <c r="B192" s="161" t="s">
        <v>115</v>
      </c>
      <c r="C192" s="161"/>
      <c r="D192" s="8">
        <v>200</v>
      </c>
      <c r="E192" s="9">
        <v>8.64</v>
      </c>
      <c r="F192" s="9">
        <v>11.07</v>
      </c>
      <c r="G192" s="9">
        <v>44.32</v>
      </c>
      <c r="H192" s="13">
        <v>312</v>
      </c>
      <c r="I192" s="19">
        <v>173</v>
      </c>
    </row>
    <row r="193" spans="1:9" s="115" customFormat="1" ht="11.45" customHeight="1" x14ac:dyDescent="0.2">
      <c r="A193" s="177"/>
      <c r="B193" s="186" t="s">
        <v>110</v>
      </c>
      <c r="C193" s="187"/>
      <c r="D193" s="9">
        <v>200</v>
      </c>
      <c r="E193" s="9">
        <v>0.53</v>
      </c>
      <c r="F193" s="9">
        <v>0</v>
      </c>
      <c r="G193" s="13">
        <v>9.8699999999999992</v>
      </c>
      <c r="H193" s="20">
        <v>62</v>
      </c>
      <c r="I193" s="152">
        <v>377</v>
      </c>
    </row>
    <row r="194" spans="1:9" s="115" customFormat="1" ht="11.45" customHeight="1" x14ac:dyDescent="0.2">
      <c r="A194" s="177"/>
      <c r="B194" s="161" t="s">
        <v>76</v>
      </c>
      <c r="C194" s="161"/>
      <c r="D194" s="8">
        <v>100</v>
      </c>
      <c r="E194" s="9">
        <v>0.4</v>
      </c>
      <c r="F194" s="9">
        <v>0.4</v>
      </c>
      <c r="G194" s="9">
        <v>9.8000000000000007</v>
      </c>
      <c r="H194" s="13">
        <v>47</v>
      </c>
      <c r="I194" s="12" t="s">
        <v>46</v>
      </c>
    </row>
    <row r="195" spans="1:9" s="115" customFormat="1" ht="11.45" customHeight="1" x14ac:dyDescent="0.2">
      <c r="A195" s="178"/>
      <c r="B195" s="181"/>
      <c r="C195" s="182"/>
      <c r="D195" s="20"/>
      <c r="E195" s="47"/>
      <c r="F195" s="47"/>
      <c r="G195" s="47"/>
      <c r="H195" s="70"/>
      <c r="I195" s="19"/>
    </row>
    <row r="196" spans="1:9" s="115" customFormat="1" ht="11.45" customHeight="1" x14ac:dyDescent="0.2">
      <c r="A196" s="215" t="s">
        <v>18</v>
      </c>
      <c r="B196" s="216"/>
      <c r="C196" s="217"/>
      <c r="D196" s="128">
        <f>SUM(D191:D195)</f>
        <v>540</v>
      </c>
      <c r="E196" s="85">
        <f>SUM(E191:E195)</f>
        <v>11.93</v>
      </c>
      <c r="F196" s="85">
        <f t="shared" ref="F196:H196" si="1">SUM(F191:F195)</f>
        <v>20.619999999999997</v>
      </c>
      <c r="G196" s="85">
        <f t="shared" si="1"/>
        <v>79.010000000000005</v>
      </c>
      <c r="H196" s="85">
        <f t="shared" si="1"/>
        <v>574</v>
      </c>
      <c r="I196" s="81"/>
    </row>
    <row r="197" spans="1:9" s="115" customFormat="1" ht="11.45" customHeight="1" x14ac:dyDescent="0.2">
      <c r="A197" s="177"/>
      <c r="B197" s="183" t="s">
        <v>77</v>
      </c>
      <c r="C197" s="183"/>
      <c r="D197" s="8">
        <v>100</v>
      </c>
      <c r="E197" s="9">
        <v>1.4</v>
      </c>
      <c r="F197" s="9">
        <v>6</v>
      </c>
      <c r="G197" s="9">
        <v>8.1999999999999993</v>
      </c>
      <c r="H197" s="13">
        <v>92.8</v>
      </c>
      <c r="I197" s="8">
        <v>52</v>
      </c>
    </row>
    <row r="198" spans="1:9" s="115" customFormat="1" ht="11.45" customHeight="1" x14ac:dyDescent="0.2">
      <c r="A198" s="177"/>
      <c r="B198" s="188" t="s">
        <v>60</v>
      </c>
      <c r="C198" s="189"/>
      <c r="D198" s="8">
        <v>250</v>
      </c>
      <c r="E198" s="9">
        <v>6.7</v>
      </c>
      <c r="F198" s="9">
        <v>2.8</v>
      </c>
      <c r="G198" s="9">
        <v>18.100000000000001</v>
      </c>
      <c r="H198" s="13">
        <v>141.80000000000001</v>
      </c>
      <c r="I198" s="150" t="s">
        <v>95</v>
      </c>
    </row>
    <row r="199" spans="1:9" s="115" customFormat="1" ht="11.45" customHeight="1" x14ac:dyDescent="0.2">
      <c r="A199" s="177"/>
      <c r="B199" s="184" t="s">
        <v>78</v>
      </c>
      <c r="C199" s="184"/>
      <c r="D199" s="8">
        <v>95</v>
      </c>
      <c r="E199" s="9">
        <v>10.5</v>
      </c>
      <c r="F199" s="9">
        <v>8.4</v>
      </c>
      <c r="G199" s="9">
        <v>11.3</v>
      </c>
      <c r="H199" s="13">
        <v>196.8</v>
      </c>
      <c r="I199" s="19">
        <v>268</v>
      </c>
    </row>
    <row r="200" spans="1:9" s="115" customFormat="1" ht="11.45" customHeight="1" x14ac:dyDescent="0.2">
      <c r="A200" s="177"/>
      <c r="B200" s="161" t="s">
        <v>64</v>
      </c>
      <c r="C200" s="161"/>
      <c r="D200" s="8">
        <v>150</v>
      </c>
      <c r="E200" s="9">
        <v>2.65</v>
      </c>
      <c r="F200" s="9">
        <v>16.48</v>
      </c>
      <c r="G200" s="9">
        <v>12.9</v>
      </c>
      <c r="H200" s="13">
        <v>228</v>
      </c>
      <c r="I200" s="19">
        <v>143</v>
      </c>
    </row>
    <row r="201" spans="1:9" s="115" customFormat="1" ht="11.45" customHeight="1" x14ac:dyDescent="0.2">
      <c r="A201" s="177"/>
      <c r="B201" s="161" t="s">
        <v>133</v>
      </c>
      <c r="C201" s="161"/>
      <c r="D201" s="9">
        <v>200</v>
      </c>
      <c r="E201" s="9">
        <v>0.39</v>
      </c>
      <c r="F201" s="9">
        <v>0.1</v>
      </c>
      <c r="G201" s="9">
        <v>30.1</v>
      </c>
      <c r="H201" s="13">
        <v>140.80000000000001</v>
      </c>
      <c r="I201" s="19">
        <v>356</v>
      </c>
    </row>
    <row r="202" spans="1:9" s="115" customFormat="1" ht="11.45" customHeight="1" x14ac:dyDescent="0.2">
      <c r="A202" s="177"/>
      <c r="B202" s="181" t="s">
        <v>8</v>
      </c>
      <c r="C202" s="182"/>
      <c r="D202" s="20">
        <v>45</v>
      </c>
      <c r="E202" s="47">
        <v>2.36</v>
      </c>
      <c r="F202" s="47">
        <v>0.3</v>
      </c>
      <c r="G202" s="47">
        <v>14.49</v>
      </c>
      <c r="H202" s="70">
        <v>70.14</v>
      </c>
      <c r="I202" s="19" t="s">
        <v>46</v>
      </c>
    </row>
    <row r="203" spans="1:9" s="115" customFormat="1" ht="11.45" customHeight="1" x14ac:dyDescent="0.2">
      <c r="A203" s="218"/>
      <c r="B203" s="185" t="s">
        <v>9</v>
      </c>
      <c r="C203" s="181"/>
      <c r="D203" s="19">
        <v>40</v>
      </c>
      <c r="E203" s="47">
        <v>1.4</v>
      </c>
      <c r="F203" s="47">
        <v>0.3</v>
      </c>
      <c r="G203" s="47">
        <v>13.38</v>
      </c>
      <c r="H203" s="71">
        <v>66</v>
      </c>
      <c r="I203" s="55" t="s">
        <v>11</v>
      </c>
    </row>
    <row r="204" spans="1:9" s="115" customFormat="1" ht="11.45" customHeight="1" x14ac:dyDescent="0.2">
      <c r="A204" s="163" t="s">
        <v>21</v>
      </c>
      <c r="B204" s="164"/>
      <c r="C204" s="165"/>
      <c r="D204" s="123">
        <f>SUM(D197:D203)</f>
        <v>880</v>
      </c>
      <c r="E204" s="123">
        <f>SUM(E197:E203)</f>
        <v>25.4</v>
      </c>
      <c r="F204" s="123">
        <f>SUM(F197:F203)</f>
        <v>34.380000000000003</v>
      </c>
      <c r="G204" s="123">
        <f>SUM(G197:G203)</f>
        <v>108.46999999999998</v>
      </c>
      <c r="H204" s="123">
        <f>SUM(H197:H203)</f>
        <v>936.34</v>
      </c>
      <c r="I204" s="124"/>
    </row>
    <row r="205" spans="1:9" ht="11.45" customHeight="1" x14ac:dyDescent="0.2">
      <c r="A205" s="162" t="s">
        <v>34</v>
      </c>
      <c r="B205" s="162"/>
      <c r="C205" s="162"/>
      <c r="D205" s="162"/>
      <c r="E205" s="82">
        <v>40.64</v>
      </c>
      <c r="F205" s="82">
        <v>57.78</v>
      </c>
      <c r="G205" s="82">
        <v>181.44</v>
      </c>
      <c r="H205" s="82">
        <v>1528.74</v>
      </c>
      <c r="I205" s="105"/>
    </row>
    <row r="206" spans="1:9" ht="11.45" customHeight="1" x14ac:dyDescent="0.2">
      <c r="A206" s="125"/>
      <c r="B206" s="125"/>
      <c r="C206" s="125"/>
      <c r="D206" s="125"/>
      <c r="E206" s="121"/>
      <c r="F206" s="121"/>
      <c r="G206" s="121"/>
      <c r="H206" s="121"/>
      <c r="I206" s="64"/>
    </row>
    <row r="207" spans="1:9" ht="11.45" customHeight="1" x14ac:dyDescent="0.2">
      <c r="A207" s="172"/>
      <c r="B207" s="172"/>
      <c r="C207" s="172"/>
      <c r="D207" s="172"/>
      <c r="E207" s="172"/>
      <c r="F207" s="172"/>
      <c r="G207" s="172"/>
      <c r="H207" s="172"/>
      <c r="I207" s="275"/>
    </row>
    <row r="208" spans="1:9" ht="11.45" customHeight="1" x14ac:dyDescent="0.2">
      <c r="A208" s="172"/>
      <c r="B208" s="172"/>
      <c r="C208" s="172"/>
      <c r="D208" s="172"/>
      <c r="E208" s="126"/>
      <c r="F208" s="126"/>
      <c r="G208" s="126"/>
      <c r="H208" s="172"/>
      <c r="I208" s="275"/>
    </row>
    <row r="209" spans="1:9" ht="11.45" customHeight="1" x14ac:dyDescent="0.2">
      <c r="A209" s="19"/>
      <c r="B209" s="173" t="s">
        <v>56</v>
      </c>
      <c r="C209" s="173"/>
      <c r="D209" s="19"/>
      <c r="E209" s="47">
        <f>AVERAGE(E205,E185,E165,E145,E126,E106,E86,E66,E45,E25)</f>
        <v>49.45300000000001</v>
      </c>
      <c r="F209" s="47">
        <f>AVERAGE(F205,F185,F165,F145,F126,F106,F86,F66,F45,F25)</f>
        <v>60.088000000000001</v>
      </c>
      <c r="G209" s="47">
        <f>AVERAGE(G205,G185,G165,G145,G126,G106,G86,G66,G45,G25)</f>
        <v>190.78299999999999</v>
      </c>
      <c r="H209" s="47">
        <f>AVERAGE(H205,H185,H165,H145,H126,H106,H86,H66,H45,H25)</f>
        <v>1432.6309999999999</v>
      </c>
      <c r="I209" s="19"/>
    </row>
    <row r="210" spans="1:9" ht="11.45" customHeight="1" x14ac:dyDescent="0.2">
      <c r="A210" s="174"/>
      <c r="B210" s="174"/>
      <c r="C210" s="174"/>
      <c r="D210" s="174"/>
      <c r="E210" s="174"/>
      <c r="F210" s="174"/>
      <c r="G210" s="174"/>
      <c r="H210" s="174"/>
      <c r="I210" s="64"/>
    </row>
    <row r="211" spans="1:9" ht="11.45" customHeight="1" x14ac:dyDescent="0.2">
      <c r="A211" s="108"/>
      <c r="B211" s="108"/>
      <c r="C211" s="108"/>
      <c r="D211" s="108"/>
      <c r="E211" s="108"/>
      <c r="F211" s="108"/>
      <c r="G211" s="108"/>
      <c r="H211" s="108"/>
      <c r="I211" s="118"/>
    </row>
    <row r="212" spans="1:9" ht="11.45" customHeight="1" x14ac:dyDescent="0.2">
      <c r="A212" s="171"/>
      <c r="B212" s="175"/>
      <c r="C212" s="175"/>
      <c r="D212" s="28"/>
      <c r="E212" s="41"/>
      <c r="F212" s="41"/>
      <c r="G212" s="41"/>
      <c r="H212" s="41"/>
      <c r="I212" s="28"/>
    </row>
    <row r="213" spans="1:9" ht="11.45" customHeight="1" x14ac:dyDescent="0.2">
      <c r="A213" s="171"/>
      <c r="B213" s="168"/>
      <c r="C213" s="168"/>
      <c r="D213" s="28"/>
      <c r="E213" s="41"/>
      <c r="F213" s="41"/>
      <c r="G213" s="41"/>
      <c r="H213" s="41"/>
      <c r="I213" s="28"/>
    </row>
    <row r="214" spans="1:9" ht="11.45" customHeight="1" x14ac:dyDescent="0.2">
      <c r="A214" s="171"/>
      <c r="B214" s="272"/>
      <c r="C214" s="272"/>
      <c r="D214" s="28"/>
      <c r="E214" s="41"/>
      <c r="F214" s="41"/>
      <c r="G214" s="41"/>
      <c r="H214" s="41"/>
      <c r="I214" s="28"/>
    </row>
    <row r="215" spans="1:9" ht="11.45" customHeight="1" x14ac:dyDescent="0.2">
      <c r="A215" s="171"/>
      <c r="B215" s="167"/>
      <c r="C215" s="167"/>
      <c r="D215" s="41"/>
      <c r="E215" s="41"/>
      <c r="F215" s="41"/>
      <c r="G215" s="41"/>
      <c r="H215" s="41"/>
      <c r="I215" s="28"/>
    </row>
    <row r="216" spans="1:9" ht="11.45" customHeight="1" x14ac:dyDescent="0.2">
      <c r="A216" s="171"/>
      <c r="B216" s="168"/>
      <c r="C216" s="168"/>
      <c r="D216" s="28"/>
      <c r="E216" s="41"/>
      <c r="F216" s="41"/>
      <c r="G216" s="41"/>
      <c r="H216" s="41"/>
      <c r="I216" s="28"/>
    </row>
    <row r="217" spans="1:9" ht="11.45" customHeight="1" x14ac:dyDescent="0.2">
      <c r="A217" s="171"/>
      <c r="B217" s="169"/>
      <c r="C217" s="169"/>
      <c r="D217" s="28"/>
      <c r="E217" s="42"/>
      <c r="F217" s="42"/>
      <c r="G217" s="42"/>
      <c r="H217" s="42"/>
      <c r="I217" s="28"/>
    </row>
    <row r="218" spans="1:9" ht="11.45" customHeight="1" x14ac:dyDescent="0.2">
      <c r="A218" s="170"/>
      <c r="B218" s="170"/>
      <c r="C218" s="170"/>
      <c r="D218" s="43"/>
      <c r="E218" s="44"/>
      <c r="F218" s="44"/>
      <c r="G218" s="44"/>
      <c r="H218" s="44"/>
      <c r="I218" s="26"/>
    </row>
    <row r="219" spans="1:9" ht="11.45" customHeight="1" x14ac:dyDescent="0.2">
      <c r="A219" s="37"/>
      <c r="B219" s="37"/>
      <c r="C219" s="37"/>
      <c r="D219" s="43"/>
      <c r="E219" s="44"/>
      <c r="F219" s="44"/>
      <c r="G219" s="44"/>
      <c r="H219" s="44"/>
      <c r="I219" s="26"/>
    </row>
    <row r="220" spans="1:9" ht="11.45" customHeight="1" x14ac:dyDescent="0.2">
      <c r="A220" s="176"/>
      <c r="B220" s="176"/>
      <c r="C220" s="176"/>
      <c r="D220" s="176"/>
      <c r="E220" s="10"/>
      <c r="F220" s="10"/>
      <c r="G220" s="10"/>
      <c r="H220" s="10"/>
      <c r="I220" s="26"/>
    </row>
    <row r="221" spans="1:9" ht="11.45" customHeight="1" x14ac:dyDescent="0.2">
      <c r="A221" s="36"/>
      <c r="B221" s="36"/>
      <c r="C221" s="36"/>
      <c r="D221" s="36"/>
      <c r="E221" s="23"/>
      <c r="F221" s="23"/>
      <c r="G221" s="23"/>
      <c r="H221" s="23"/>
      <c r="I221" s="26"/>
    </row>
    <row r="222" spans="1:9" ht="11.45" customHeight="1" x14ac:dyDescent="0.2">
      <c r="A222" s="36"/>
      <c r="B222" s="36"/>
      <c r="C222" s="36"/>
      <c r="D222" s="36"/>
      <c r="E222" s="23"/>
      <c r="F222" s="23"/>
      <c r="G222" s="23"/>
      <c r="H222" s="23"/>
      <c r="I222" s="26"/>
    </row>
    <row r="223" spans="1:9" ht="11.45" customHeight="1" x14ac:dyDescent="0.2">
      <c r="A223" s="36"/>
      <c r="B223" s="36"/>
      <c r="C223" s="36"/>
      <c r="D223" s="36"/>
      <c r="E223" s="23"/>
      <c r="F223" s="23"/>
      <c r="G223" s="23"/>
      <c r="H223" s="23"/>
      <c r="I223" s="26"/>
    </row>
    <row r="224" spans="1:9" ht="11.45" customHeight="1" x14ac:dyDescent="0.2">
      <c r="A224" s="22"/>
      <c r="B224" s="22"/>
      <c r="C224" s="22"/>
      <c r="D224" s="22"/>
      <c r="E224" s="23"/>
      <c r="F224" s="23"/>
      <c r="G224" s="23"/>
      <c r="H224" s="23"/>
    </row>
    <row r="225" spans="1:9" ht="11.45" customHeight="1" x14ac:dyDescent="0.2">
      <c r="A225" s="3"/>
      <c r="B225" s="3"/>
      <c r="C225" s="3"/>
      <c r="D225" s="3"/>
      <c r="E225" s="3"/>
      <c r="F225" s="3"/>
      <c r="G225" s="3"/>
      <c r="H225" s="3"/>
    </row>
    <row r="226" spans="1:9" ht="11.45" customHeight="1" x14ac:dyDescent="0.2">
      <c r="A226" s="3"/>
      <c r="B226" s="21"/>
      <c r="C226" s="3"/>
      <c r="D226" s="3"/>
      <c r="E226" s="3"/>
      <c r="F226" s="3"/>
      <c r="G226" s="3"/>
      <c r="H226" s="21"/>
    </row>
    <row r="227" spans="1:9" ht="11.45" customHeight="1" x14ac:dyDescent="0.2">
      <c r="A227" s="166" t="s">
        <v>13</v>
      </c>
      <c r="B227" s="166"/>
      <c r="C227" s="166"/>
      <c r="D227" s="166"/>
      <c r="E227" s="166"/>
      <c r="F227" s="166"/>
      <c r="G227" s="166"/>
      <c r="H227" s="166"/>
      <c r="I227" s="166"/>
    </row>
    <row r="228" spans="1:9" ht="11.45" customHeight="1" x14ac:dyDescent="0.2">
      <c r="A228" s="3"/>
      <c r="B228" s="3"/>
      <c r="C228" s="3"/>
      <c r="D228" s="3"/>
      <c r="E228" s="3"/>
      <c r="F228" s="3"/>
      <c r="G228" s="3"/>
      <c r="H228" s="3"/>
    </row>
    <row r="229" spans="1:9" ht="11.45" customHeight="1" x14ac:dyDescent="0.2">
      <c r="A229" s="3"/>
      <c r="B229" s="3"/>
      <c r="C229" s="3"/>
      <c r="D229" s="3"/>
      <c r="E229" s="3"/>
      <c r="F229" s="3"/>
      <c r="G229" s="3"/>
      <c r="H229" s="3"/>
    </row>
    <row r="230" spans="1:9" ht="11.45" customHeight="1" x14ac:dyDescent="0.2">
      <c r="A230" s="3"/>
      <c r="B230" s="3"/>
      <c r="C230" s="3"/>
      <c r="D230" s="3"/>
      <c r="E230" s="3"/>
      <c r="F230" s="3"/>
      <c r="G230" s="3"/>
      <c r="H230" s="3"/>
    </row>
    <row r="231" spans="1:9" ht="11.45" customHeight="1" x14ac:dyDescent="0.2">
      <c r="A231" s="3"/>
      <c r="B231" s="3"/>
      <c r="C231" s="3"/>
      <c r="D231" s="3"/>
      <c r="E231" s="3"/>
      <c r="F231" s="3"/>
      <c r="G231" s="3"/>
      <c r="H231" s="3"/>
    </row>
    <row r="232" spans="1:9" ht="11.45" customHeight="1" x14ac:dyDescent="0.2">
      <c r="A232" s="3"/>
      <c r="B232" s="3"/>
      <c r="C232" s="3"/>
      <c r="D232" s="3"/>
      <c r="E232" s="3"/>
      <c r="F232" s="3"/>
      <c r="G232" s="3"/>
      <c r="H232" s="3"/>
    </row>
    <row r="233" spans="1:9" ht="11.45" customHeight="1" x14ac:dyDescent="0.2">
      <c r="A233" s="3"/>
      <c r="B233" s="3"/>
      <c r="C233" s="3"/>
      <c r="D233" s="3"/>
      <c r="E233" s="3"/>
      <c r="F233" s="3"/>
      <c r="G233" s="3"/>
      <c r="H233" s="3"/>
    </row>
    <row r="234" spans="1:9" ht="11.45" customHeight="1" x14ac:dyDescent="0.2">
      <c r="A234" s="3"/>
      <c r="B234" s="3"/>
      <c r="C234" s="3"/>
      <c r="D234" s="3"/>
      <c r="E234" s="3"/>
      <c r="F234" s="3"/>
      <c r="G234" s="3"/>
      <c r="H234" s="3"/>
    </row>
    <row r="235" spans="1:9" ht="11.45" customHeight="1" x14ac:dyDescent="0.2">
      <c r="A235" s="3"/>
      <c r="B235" s="3"/>
      <c r="C235" s="3"/>
      <c r="D235" s="3"/>
      <c r="E235" s="3"/>
      <c r="F235" s="3"/>
      <c r="G235" s="3"/>
      <c r="H235" s="3"/>
    </row>
    <row r="236" spans="1:9" ht="11.45" customHeight="1" x14ac:dyDescent="0.2">
      <c r="A236" s="3"/>
      <c r="B236" s="3"/>
      <c r="C236" s="3"/>
      <c r="D236" s="3"/>
      <c r="E236" s="3"/>
      <c r="F236" s="3"/>
      <c r="G236" s="3"/>
      <c r="H236" s="3"/>
    </row>
    <row r="237" spans="1:9" ht="11.45" customHeight="1" x14ac:dyDescent="0.2">
      <c r="A237" s="3"/>
      <c r="B237" s="3"/>
      <c r="C237" s="3"/>
      <c r="D237" s="3"/>
      <c r="E237" s="3"/>
      <c r="F237" s="3"/>
      <c r="G237" s="3"/>
      <c r="H237" s="3"/>
    </row>
    <row r="238" spans="1:9" ht="11.45" customHeight="1" x14ac:dyDescent="0.2">
      <c r="A238" s="3"/>
      <c r="B238" s="3"/>
      <c r="C238" s="3"/>
      <c r="D238" s="3"/>
      <c r="E238" s="3"/>
      <c r="F238" s="3"/>
      <c r="G238" s="3"/>
      <c r="H238" s="3"/>
    </row>
    <row r="239" spans="1:9" ht="11.45" customHeight="1" x14ac:dyDescent="0.2">
      <c r="A239" s="3"/>
      <c r="B239" s="3"/>
      <c r="C239" s="3"/>
      <c r="D239" s="3"/>
      <c r="E239" s="3"/>
      <c r="F239" s="3"/>
      <c r="G239" s="3"/>
      <c r="H239" s="3"/>
    </row>
    <row r="240" spans="1:9" ht="11.45" customHeight="1" x14ac:dyDescent="0.2">
      <c r="A240" s="3"/>
      <c r="B240" s="3"/>
      <c r="C240" s="3"/>
      <c r="D240" s="3"/>
      <c r="E240" s="3"/>
      <c r="F240" s="3"/>
      <c r="G240" s="3"/>
      <c r="H240" s="3"/>
    </row>
    <row r="241" spans="1:8" ht="11.45" customHeight="1" x14ac:dyDescent="0.2">
      <c r="A241" s="3"/>
      <c r="B241" s="3"/>
      <c r="C241" s="3"/>
      <c r="D241" s="3"/>
      <c r="E241" s="3"/>
      <c r="F241" s="3"/>
      <c r="G241" s="3"/>
      <c r="H241" s="3"/>
    </row>
  </sheetData>
  <mergeCells count="254">
    <mergeCell ref="A187:H187"/>
    <mergeCell ref="B162:C162"/>
    <mergeCell ref="B152:C152"/>
    <mergeCell ref="A36:C36"/>
    <mergeCell ref="A147:H147"/>
    <mergeCell ref="A167:H167"/>
    <mergeCell ref="B93:C93"/>
    <mergeCell ref="B96:C96"/>
    <mergeCell ref="A90:A91"/>
    <mergeCell ref="A132:A135"/>
    <mergeCell ref="A130:A131"/>
    <mergeCell ref="B120:C120"/>
    <mergeCell ref="H130:H131"/>
    <mergeCell ref="E130:G130"/>
    <mergeCell ref="B174:C174"/>
    <mergeCell ref="B172:C172"/>
    <mergeCell ref="A169:A170"/>
    <mergeCell ref="B157:C157"/>
    <mergeCell ref="B90:C91"/>
    <mergeCell ref="B101:C101"/>
    <mergeCell ref="B160:C160"/>
    <mergeCell ref="A47:H47"/>
    <mergeCell ref="A69:H69"/>
    <mergeCell ref="A110:A111"/>
    <mergeCell ref="B110:C111"/>
    <mergeCell ref="D110:D111"/>
    <mergeCell ref="E110:G110"/>
    <mergeCell ref="H110:H111"/>
    <mergeCell ref="A65:C65"/>
    <mergeCell ref="B62:C62"/>
    <mergeCell ref="A70:A71"/>
    <mergeCell ref="B161:C161"/>
    <mergeCell ref="A51:A55"/>
    <mergeCell ref="A57:A64"/>
    <mergeCell ref="B102:C102"/>
    <mergeCell ref="B114:C114"/>
    <mergeCell ref="B158:C158"/>
    <mergeCell ref="B122:C122"/>
    <mergeCell ref="B132:C132"/>
    <mergeCell ref="B116:C116"/>
    <mergeCell ref="B140:C140"/>
    <mergeCell ref="B118:C118"/>
    <mergeCell ref="B119:C119"/>
    <mergeCell ref="B143:C143"/>
    <mergeCell ref="B115:C115"/>
    <mergeCell ref="A49:A50"/>
    <mergeCell ref="H70:H71"/>
    <mergeCell ref="H90:H91"/>
    <mergeCell ref="B95:C95"/>
    <mergeCell ref="A105:C105"/>
    <mergeCell ref="B104:C104"/>
    <mergeCell ref="B82:C82"/>
    <mergeCell ref="B81:C81"/>
    <mergeCell ref="A86:D86"/>
    <mergeCell ref="B57:C57"/>
    <mergeCell ref="B63:C63"/>
    <mergeCell ref="A89:H89"/>
    <mergeCell ref="B58:C58"/>
    <mergeCell ref="B94:C94"/>
    <mergeCell ref="I70:I71"/>
    <mergeCell ref="D49:D50"/>
    <mergeCell ref="B32:C32"/>
    <mergeCell ref="B214:C214"/>
    <mergeCell ref="B177:C177"/>
    <mergeCell ref="B17:C17"/>
    <mergeCell ref="I130:I131"/>
    <mergeCell ref="I149:I150"/>
    <mergeCell ref="I169:I170"/>
    <mergeCell ref="I189:I190"/>
    <mergeCell ref="I207:I208"/>
    <mergeCell ref="A125:C125"/>
    <mergeCell ref="B202:C202"/>
    <mergeCell ref="E169:G169"/>
    <mergeCell ref="H149:H150"/>
    <mergeCell ref="A109:H109"/>
    <mergeCell ref="B201:C201"/>
    <mergeCell ref="B163:C163"/>
    <mergeCell ref="I29:I30"/>
    <mergeCell ref="B121:C121"/>
    <mergeCell ref="A117:C117"/>
    <mergeCell ref="A118:A124"/>
    <mergeCell ref="A56:C56"/>
    <mergeCell ref="A26:H26"/>
    <mergeCell ref="I9:I10"/>
    <mergeCell ref="A16:A23"/>
    <mergeCell ref="B70:C71"/>
    <mergeCell ref="B61:C61"/>
    <mergeCell ref="B79:C79"/>
    <mergeCell ref="B33:C33"/>
    <mergeCell ref="B22:C22"/>
    <mergeCell ref="B42:C42"/>
    <mergeCell ref="A13:A14"/>
    <mergeCell ref="B52:C52"/>
    <mergeCell ref="B39:C39"/>
    <mergeCell ref="B38:C38"/>
    <mergeCell ref="E49:G49"/>
    <mergeCell ref="H49:H50"/>
    <mergeCell ref="B54:C54"/>
    <mergeCell ref="B35:C35"/>
    <mergeCell ref="B49:C50"/>
    <mergeCell ref="B76:C76"/>
    <mergeCell ref="B64:C64"/>
    <mergeCell ref="B51:C51"/>
    <mergeCell ref="B55:C55"/>
    <mergeCell ref="B60:C60"/>
    <mergeCell ref="B75:C75"/>
    <mergeCell ref="I49:I50"/>
    <mergeCell ref="I110:I111"/>
    <mergeCell ref="B99:C99"/>
    <mergeCell ref="B83:C83"/>
    <mergeCell ref="B84:C84"/>
    <mergeCell ref="D90:D91"/>
    <mergeCell ref="I90:I91"/>
    <mergeCell ref="A97:C97"/>
    <mergeCell ref="A98:A104"/>
    <mergeCell ref="E70:G70"/>
    <mergeCell ref="E90:G90"/>
    <mergeCell ref="A77:C77"/>
    <mergeCell ref="A78:A84"/>
    <mergeCell ref="A85:C85"/>
    <mergeCell ref="B78:C78"/>
    <mergeCell ref="B92:C92"/>
    <mergeCell ref="A106:D106"/>
    <mergeCell ref="B100:C100"/>
    <mergeCell ref="B98:C98"/>
    <mergeCell ref="B72:C72"/>
    <mergeCell ref="D70:D71"/>
    <mergeCell ref="A72:A76"/>
    <mergeCell ref="B103:C103"/>
    <mergeCell ref="B80:C80"/>
    <mergeCell ref="A92:A96"/>
    <mergeCell ref="B171:C171"/>
    <mergeCell ref="B153:C153"/>
    <mergeCell ref="A37:A43"/>
    <mergeCell ref="B137:C137"/>
    <mergeCell ref="B135:C135"/>
    <mergeCell ref="A126:D126"/>
    <mergeCell ref="B130:C131"/>
    <mergeCell ref="D130:D131"/>
    <mergeCell ref="B134:C134"/>
    <mergeCell ref="A144:C144"/>
    <mergeCell ref="A112:A116"/>
    <mergeCell ref="B159:C159"/>
    <mergeCell ref="B169:C170"/>
    <mergeCell ref="B112:C112"/>
    <mergeCell ref="B113:C113"/>
    <mergeCell ref="B138:C138"/>
    <mergeCell ref="A151:A155"/>
    <mergeCell ref="A156:C156"/>
    <mergeCell ref="A145:D145"/>
    <mergeCell ref="B123:C123"/>
    <mergeCell ref="B124:C124"/>
    <mergeCell ref="B141:C141"/>
    <mergeCell ref="B142:C142"/>
    <mergeCell ref="A129:H129"/>
    <mergeCell ref="A165:D165"/>
    <mergeCell ref="A157:A163"/>
    <mergeCell ref="A164:C164"/>
    <mergeCell ref="E189:G189"/>
    <mergeCell ref="G186:H186"/>
    <mergeCell ref="B173:C173"/>
    <mergeCell ref="A9:A10"/>
    <mergeCell ref="B9:C10"/>
    <mergeCell ref="D9:D10"/>
    <mergeCell ref="E9:G9"/>
    <mergeCell ref="H9:H10"/>
    <mergeCell ref="B11:C11"/>
    <mergeCell ref="B73:C73"/>
    <mergeCell ref="B37:C37"/>
    <mergeCell ref="B31:C31"/>
    <mergeCell ref="B34:C34"/>
    <mergeCell ref="A45:D45"/>
    <mergeCell ref="B41:C41"/>
    <mergeCell ref="A31:A35"/>
    <mergeCell ref="A66:D66"/>
    <mergeCell ref="B43:C43"/>
    <mergeCell ref="B151:C151"/>
    <mergeCell ref="B40:C40"/>
    <mergeCell ref="A44:C44"/>
    <mergeCell ref="A5:B5"/>
    <mergeCell ref="H29:H30"/>
    <mergeCell ref="A29:A30"/>
    <mergeCell ref="B29:C30"/>
    <mergeCell ref="A15:C15"/>
    <mergeCell ref="A7:H7"/>
    <mergeCell ref="B12:C12"/>
    <mergeCell ref="B13:C13"/>
    <mergeCell ref="B19:C19"/>
    <mergeCell ref="D29:D30"/>
    <mergeCell ref="B23:C23"/>
    <mergeCell ref="B16:C16"/>
    <mergeCell ref="B18:C18"/>
    <mergeCell ref="A25:D25"/>
    <mergeCell ref="B14:C14"/>
    <mergeCell ref="B20:C20"/>
    <mergeCell ref="A27:H27"/>
    <mergeCell ref="B21:C21"/>
    <mergeCell ref="B182:C182"/>
    <mergeCell ref="B200:C200"/>
    <mergeCell ref="D169:D170"/>
    <mergeCell ref="B176:C176"/>
    <mergeCell ref="H189:H190"/>
    <mergeCell ref="A137:A143"/>
    <mergeCell ref="B133:C133"/>
    <mergeCell ref="B179:C179"/>
    <mergeCell ref="B178:C178"/>
    <mergeCell ref="A171:A174"/>
    <mergeCell ref="B139:C139"/>
    <mergeCell ref="B189:C190"/>
    <mergeCell ref="D149:D150"/>
    <mergeCell ref="B155:C155"/>
    <mergeCell ref="A184:C184"/>
    <mergeCell ref="B180:C180"/>
    <mergeCell ref="A149:A150"/>
    <mergeCell ref="B149:C150"/>
    <mergeCell ref="E149:G149"/>
    <mergeCell ref="B183:C183"/>
    <mergeCell ref="A185:D185"/>
    <mergeCell ref="A196:C196"/>
    <mergeCell ref="A197:A203"/>
    <mergeCell ref="H169:H170"/>
    <mergeCell ref="D189:D190"/>
    <mergeCell ref="B195:C195"/>
    <mergeCell ref="B197:C197"/>
    <mergeCell ref="A189:A190"/>
    <mergeCell ref="B199:C199"/>
    <mergeCell ref="B203:C203"/>
    <mergeCell ref="B193:C193"/>
    <mergeCell ref="B198:C198"/>
    <mergeCell ref="B192:C192"/>
    <mergeCell ref="A175:C175"/>
    <mergeCell ref="A176:A183"/>
    <mergeCell ref="B191:C191"/>
    <mergeCell ref="B194:C194"/>
    <mergeCell ref="A205:D205"/>
    <mergeCell ref="A204:C204"/>
    <mergeCell ref="B154:C154"/>
    <mergeCell ref="A227:I227"/>
    <mergeCell ref="B215:C215"/>
    <mergeCell ref="B216:C216"/>
    <mergeCell ref="B217:C217"/>
    <mergeCell ref="A218:C218"/>
    <mergeCell ref="A212:A217"/>
    <mergeCell ref="A207:A208"/>
    <mergeCell ref="B207:C208"/>
    <mergeCell ref="D207:D208"/>
    <mergeCell ref="E207:G207"/>
    <mergeCell ref="H207:H208"/>
    <mergeCell ref="B209:C209"/>
    <mergeCell ref="A210:H210"/>
    <mergeCell ref="B212:C212"/>
    <mergeCell ref="B213:C213"/>
    <mergeCell ref="A220:D220"/>
    <mergeCell ref="A192:A195"/>
  </mergeCells>
  <pageMargins left="0.23622047244094491" right="0.23622047244094491" top="0.74803149606299213" bottom="0.74803149606299213" header="0.31496062992125984" footer="0.31496062992125984"/>
  <pageSetup paperSize="9" scale="95" pageOrder="overThenDown" orientation="portrait" r:id="rId1"/>
  <rowBreaks count="2" manualBreakCount="2">
    <brk id="66" max="9" man="1"/>
    <brk id="188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H5VRHAXFEW3S-924-138</_dlc_DocId>
    <_dlc_DocIdUrl xmlns="b582dbf1-bcaa-4613-9a4c-8b7010640233">
      <Url>http://www.eduportal44.ru/Krasnoe/Nikif/Krasnoe-Nikif/_layouts/15/DocIdRedir.aspx?ID=H5VRHAXFEW3S-924-138</Url>
      <Description>H5VRHAXFEW3S-924-138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A69BF45DFBFDF48AB5332C585B5F84F" ma:contentTypeVersion="0" ma:contentTypeDescription="Создание документа." ma:contentTypeScope="" ma:versionID="0d6736139b5b9a00922d6b11e79de751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fe29266b10b7830d57a8499fb55aa8f7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7509B9-D844-43C0-BC74-99D758FE9095}"/>
</file>

<file path=customXml/itemProps2.xml><?xml version="1.0" encoding="utf-8"?>
<ds:datastoreItem xmlns:ds="http://schemas.openxmlformats.org/officeDocument/2006/customXml" ds:itemID="{EDE33554-675C-4074-A9A3-69BA540B1427}"/>
</file>

<file path=customXml/itemProps3.xml><?xml version="1.0" encoding="utf-8"?>
<ds:datastoreItem xmlns:ds="http://schemas.openxmlformats.org/officeDocument/2006/customXml" ds:itemID="{6009FE76-1608-4310-9064-399476916A12}"/>
</file>

<file path=customXml/itemProps4.xml><?xml version="1.0" encoding="utf-8"?>
<ds:datastoreItem xmlns:ds="http://schemas.openxmlformats.org/officeDocument/2006/customXml" ds:itemID="{D2E1B8E7-80FB-4CF1-BA2E-0DB15C0B64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Фокина Маргарита Анатольевна</dc:creator>
  <cp:lastModifiedBy>Татьяна</cp:lastModifiedBy>
  <cp:lastPrinted>2023-11-29T08:03:05Z</cp:lastPrinted>
  <dcterms:created xsi:type="dcterms:W3CDTF">2020-04-30T08:31:26Z</dcterms:created>
  <dcterms:modified xsi:type="dcterms:W3CDTF">2024-01-09T16:09:12Z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0x010100FA69BF45DFBFDF48AB5332C585B5F84F</vt:lpwstr>
  </property>
  <property fmtid="{D5CDD505-2E9C-101B-9397-08002B2CF9AE}" pid="3" name="_dlc_DocIdItemGuid">
    <vt:lpwstr>51a0db6a-b178-4c66-81ec-43cc014a974c</vt:lpwstr>
  </property>
</Properties>
</file>